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630" yWindow="555" windowWidth="27495" windowHeight="11445"/>
  </bookViews>
  <sheets>
    <sheet name="Plan Report" sheetId="1" r:id="rId1"/>
  </sheets>
  <externalReferences>
    <externalReference r:id="rId2"/>
  </externalReferences>
  <definedNames>
    <definedName name="_xlnm._FilterDatabase" localSheetId="0" hidden="1">'Plan Report'!$A$10:$AE$74</definedName>
    <definedName name="Инкотермс">'[1]Справочник Инкотермс'!$A$4:$A$14</definedName>
    <definedName name="НДС">'[1]Признак НДС'!$B$3:$B$4</definedName>
  </definedNames>
  <calcPr calcId="145621"/>
</workbook>
</file>

<file path=xl/calcChain.xml><?xml version="1.0" encoding="utf-8"?>
<calcChain xmlns="http://schemas.openxmlformats.org/spreadsheetml/2006/main">
  <c r="Q69" i="1" l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70" i="1" l="1"/>
  <c r="AC72" i="1"/>
  <c r="Z72" i="1"/>
  <c r="W72" i="1"/>
  <c r="T72" i="1"/>
  <c r="Q72" i="1" l="1"/>
  <c r="AD72" i="1" s="1"/>
  <c r="AD73" i="1" s="1"/>
  <c r="AD74" i="1" s="1"/>
  <c r="AE72" i="1" l="1"/>
</calcChain>
</file>

<file path=xl/sharedStrings.xml><?xml version="1.0" encoding="utf-8"?>
<sst xmlns="http://schemas.openxmlformats.org/spreadsheetml/2006/main" count="830" uniqueCount="362">
  <si>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</si>
  <si>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</si>
  <si>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</si>
  <si>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</si>
  <si>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</si>
  <si>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Прогноз местного содержания, %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</si>
  <si>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</si>
  <si>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</si>
  <si>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</si>
  <si>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Единица измерения</t>
  </si>
  <si>
    <t>2022</t>
  </si>
  <si>
    <t>2023</t>
  </si>
  <si>
    <t>2024</t>
  </si>
  <si>
    <t>Сумма, планируемая для закупок ТРУ без НДС, тенге</t>
  </si>
  <si>
    <t>Сумма, планируемая для закупки ТРУ с НДС, тенге</t>
  </si>
  <si>
    <t/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</si>
  <si>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</si>
  <si>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</si>
  <si>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</si>
  <si>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552253100, Павлодарская область, Экибастуз Г.А., Солнечная п.а., п.Солнечный, Павлодарская обл., г.Экибастуз, пос.Солнечный, промышленная зона ГРЭС 2, строение 1/1</t>
  </si>
  <si>
    <t>-</t>
  </si>
  <si>
    <t>100</t>
  </si>
  <si>
    <t>Инициатор закупок</t>
  </si>
  <si>
    <t>692010.000.000002</t>
  </si>
  <si>
    <t>Услуги по проведению аудита финансовой отчетности</t>
  </si>
  <si>
    <t>Услуги</t>
  </si>
  <si>
    <t>Основание для особого порядка осуществления закупок</t>
  </si>
  <si>
    <t>Бухгалтерия Услуги по аудиту</t>
  </si>
  <si>
    <t>Условия оплаты</t>
  </si>
  <si>
    <t>73-1-6 (приобретение услуг аудиторской организации по проведению аудита Заказчика)</t>
  </si>
  <si>
    <t>План закупок товаров, работ и услуг с применением особого порядка АО "Станция Экибастузская ГРЭС-2" на 2025 год</t>
  </si>
  <si>
    <t>с 02.2025 по 12.2029</t>
  </si>
  <si>
    <t>итого по услугам</t>
  </si>
  <si>
    <t>Всего:</t>
  </si>
  <si>
    <t>Срок осуществления закупок (планируемый месяц проведения)</t>
  </si>
  <si>
    <t>01.2025</t>
  </si>
  <si>
    <t>Товары</t>
  </si>
  <si>
    <t xml:space="preserve">ОМТС Эксплуатация ТМЗ 1 </t>
  </si>
  <si>
    <t>ОМТС Эксплуатация ТМЗ 2</t>
  </si>
  <si>
    <t>ОМТС Эксплуатация ТМЗ 3</t>
  </si>
  <si>
    <t>ОМТС Эксплуатация ТМЗ 4</t>
  </si>
  <si>
    <t>ОМТС Эксплуатация ТМЗ 5</t>
  </si>
  <si>
    <t>ОМТС Эксплуатация ТМЗ 6</t>
  </si>
  <si>
    <t>ОМТС Эксплуатация ТМЗ 7</t>
  </si>
  <si>
    <t>ОМТС Эксплуатация ТМЗ 8</t>
  </si>
  <si>
    <t>ОМТС Эксплуатация ТМЗ 9</t>
  </si>
  <si>
    <t>ОМТС Эксплуатация ТМЗ 10</t>
  </si>
  <si>
    <t>ОМТС Эксплуатация ТМЗ 11</t>
  </si>
  <si>
    <t>ОМТС Эксплуатация ТМЗ 12</t>
  </si>
  <si>
    <t>ОМТС Эксплуатация ТМЗ 13</t>
  </si>
  <si>
    <t>ОМТС Эксплуатация ТМЗ 14</t>
  </si>
  <si>
    <t>ОМТС Эксплуатация ТМЗ 15</t>
  </si>
  <si>
    <t>ОМТС Эксплуатация ТМЗ 16</t>
  </si>
  <si>
    <t>ОМТС Эксплуатация ТМЗ 17</t>
  </si>
  <si>
    <t>ОМТС Эксплуатация ТМЗ 18</t>
  </si>
  <si>
    <t>ОМТС Эксплуатация ТМЗ 19</t>
  </si>
  <si>
    <t>ОМТС Эксплуатация ТМЗ 20</t>
  </si>
  <si>
    <t>ОМТС Эксплуатация ТМЗ 22</t>
  </si>
  <si>
    <t>ОМТС Ремонт ЗиС 1</t>
  </si>
  <si>
    <t>ОМТС Ремонт ЗиС 2</t>
  </si>
  <si>
    <t>ОМТС Ремонт ЗиС 3</t>
  </si>
  <si>
    <t>ОМТС Ремонт ЗиС 4</t>
  </si>
  <si>
    <t>ОМТС Ремонт ЗиС 5</t>
  </si>
  <si>
    <t>ОМТС Ремонт ЗиС 6</t>
  </si>
  <si>
    <t>ОМТС Ремонт ЗиС 7</t>
  </si>
  <si>
    <t>ОМТС Ремонт ЗиС 8</t>
  </si>
  <si>
    <t>ОМТС Ремонт ЗиС 9</t>
  </si>
  <si>
    <t>ОМТС Ремонт ЗиС 10</t>
  </si>
  <si>
    <t>ОМТС Ремонт ЗиС 11</t>
  </si>
  <si>
    <t>ОМТС Ремонт ЗиС 12</t>
  </si>
  <si>
    <t>ОМТС Ремонт ЗиС 13</t>
  </si>
  <si>
    <t>ОМТС Ремонт ЗиС 14</t>
  </si>
  <si>
    <t>ОМТС Ремонт ЗиС 15</t>
  </si>
  <si>
    <t>ОМТС Ремонт ЗиС 16</t>
  </si>
  <si>
    <t>ОМТС Ремонт ЗиС 17</t>
  </si>
  <si>
    <t>ОМТС Ремонт ЗиС 18</t>
  </si>
  <si>
    <t>ОМТС Ремонт ЗиС 19</t>
  </si>
  <si>
    <t>ОМТС Ремонт ЗиС 20</t>
  </si>
  <si>
    <t>ОМТС Ремонт ЗиС 21</t>
  </si>
  <si>
    <t>ОМТС Ремонт ЗиС 22</t>
  </si>
  <si>
    <t>ОМТС Ремонт ЗиС 23</t>
  </si>
  <si>
    <t>ОМТС Ремонт ЗиС 24</t>
  </si>
  <si>
    <t>ОМТС Ремонт ЗиС 25</t>
  </si>
  <si>
    <t>ОМТС Ремонт ЗиС 26</t>
  </si>
  <si>
    <t>ОМТС Ремонт ЗиС 27</t>
  </si>
  <si>
    <t>ОМТС Ремонт ЗиС 28</t>
  </si>
  <si>
    <t>ОМТС Ремонт ЗиС 29</t>
  </si>
  <si>
    <t>ОМТС Ремонт ЗиС 30</t>
  </si>
  <si>
    <t>ОМТС Ремонт ЗиС 31</t>
  </si>
  <si>
    <t>ОМТС Ремонт ЗиС 32</t>
  </si>
  <si>
    <t>ОМТС Ремонт ЗиС 33</t>
  </si>
  <si>
    <t>ОМТС Ремонт ЗиС 34</t>
  </si>
  <si>
    <t>ОМТС Ремонт ЗиС 35</t>
  </si>
  <si>
    <t>ОМТС Ремонт ЗиС 36</t>
  </si>
  <si>
    <t>ОМТС Ремонт ЗиС 37</t>
  </si>
  <si>
    <t>1 Т</t>
  </si>
  <si>
    <t>2 Т</t>
  </si>
  <si>
    <t>3 Т</t>
  </si>
  <si>
    <t>4 Т</t>
  </si>
  <si>
    <t>5 Т</t>
  </si>
  <si>
    <t>6 Т</t>
  </si>
  <si>
    <t>7 Т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</si>
  <si>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</si>
  <si>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</si>
  <si>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</si>
  <si>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</si>
  <si>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</si>
  <si>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</si>
  <si>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</si>
  <si>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</si>
  <si>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</si>
  <si>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</si>
  <si>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</si>
  <si>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</si>
  <si>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</si>
  <si>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22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</si>
  <si>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</si>
  <si>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</si>
  <si>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</si>
  <si>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</si>
  <si>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</si>
  <si>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</si>
  <si>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</si>
  <si>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</si>
  <si>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</si>
  <si>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</si>
  <si>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</si>
  <si>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</si>
  <si>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</si>
  <si>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</si>
  <si>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</si>
  <si>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</si>
  <si>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</si>
  <si>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</si>
  <si>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</si>
  <si>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</si>
  <si>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</si>
  <si>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</si>
  <si>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</si>
  <si>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</si>
  <si>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</si>
  <si>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</si>
  <si>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</si>
  <si>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</si>
  <si>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</si>
  <si>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</si>
  <si>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</si>
  <si>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</si>
  <si>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</si>
  <si>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</si>
  <si>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</si>
  <si>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</si>
  <si>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</si>
  <si>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221115.300.000001</t>
  </si>
  <si>
    <t>221111.100.000005</t>
  </si>
  <si>
    <t>221111.100.000021</t>
  </si>
  <si>
    <t>221111.100.000000</t>
  </si>
  <si>
    <t>303016.000.000001</t>
  </si>
  <si>
    <t>192029.599.000000</t>
  </si>
  <si>
    <t>222213.000.000014</t>
  </si>
  <si>
    <t>231212.150.000000</t>
  </si>
  <si>
    <t>329959.900.000065</t>
  </si>
  <si>
    <t>293230.250.000069</t>
  </si>
  <si>
    <t>293230.990.000566</t>
  </si>
  <si>
    <t>265151.790.000005</t>
  </si>
  <si>
    <t>293230.500.000011</t>
  </si>
  <si>
    <t>293230.990.000529</t>
  </si>
  <si>
    <t>293230.400.000010</t>
  </si>
  <si>
    <t>293230.650.000062</t>
  </si>
  <si>
    <t>293230.990.000033</t>
  </si>
  <si>
    <t>293230.250.000066</t>
  </si>
  <si>
    <t>222129.700.000048</t>
  </si>
  <si>
    <t>241051.900.000000</t>
  </si>
  <si>
    <t>259911.110.000003</t>
  </si>
  <si>
    <t>222129.300.000005</t>
  </si>
  <si>
    <t>222129.300.000003</t>
  </si>
  <si>
    <t>205210.900.000022</t>
  </si>
  <si>
    <t>222129.700.000375</t>
  </si>
  <si>
    <t>257214.430.000000</t>
  </si>
  <si>
    <t>222129.700.000055</t>
  </si>
  <si>
    <t>281413.550.000002</t>
  </si>
  <si>
    <t>282411.900.000005</t>
  </si>
  <si>
    <t>222129.700.000004</t>
  </si>
  <si>
    <t>222129.700.000001</t>
  </si>
  <si>
    <t>242040.500.000045</t>
  </si>
  <si>
    <t>242040.500.000018</t>
  </si>
  <si>
    <t>255011.500.000000</t>
  </si>
  <si>
    <t>265152.700.000021</t>
  </si>
  <si>
    <t>259411.900.000161</t>
  </si>
  <si>
    <t>222129.700.000085</t>
  </si>
  <si>
    <t>242040.300.000056</t>
  </si>
  <si>
    <t>265151.300.000026</t>
  </si>
  <si>
    <t>222129.700.000364</t>
  </si>
  <si>
    <t>265163.500.000001</t>
  </si>
  <si>
    <t>222129.700.000083</t>
  </si>
  <si>
    <t>222129.700.000084</t>
  </si>
  <si>
    <t>259929.490.000246</t>
  </si>
  <si>
    <t>222129.700.000357</t>
  </si>
  <si>
    <t>259411.900.000040</t>
  </si>
  <si>
    <t>203022.100.000007</t>
  </si>
  <si>
    <t>222129.700.000047</t>
  </si>
  <si>
    <t>222121.500.010019</t>
  </si>
  <si>
    <t>236410.100.000047</t>
  </si>
  <si>
    <t>205210.900.000053</t>
  </si>
  <si>
    <t>205210.600.000001</t>
  </si>
  <si>
    <t>Шина</t>
  </si>
  <si>
    <t>Клапан воздушный</t>
  </si>
  <si>
    <t>Жидкость</t>
  </si>
  <si>
    <t>Контейнер</t>
  </si>
  <si>
    <t>Стекло</t>
  </si>
  <si>
    <t>Устройство номерное</t>
  </si>
  <si>
    <t>Тормоз</t>
  </si>
  <si>
    <t>Шлейф подрулевой</t>
  </si>
  <si>
    <t>Датчик давления универсальный</t>
  </si>
  <si>
    <t>Амортизатор</t>
  </si>
  <si>
    <t>Цилиндр сцепления</t>
  </si>
  <si>
    <t>Подшипник ступицы</t>
  </si>
  <si>
    <t>Пыльник цилиндра сцепления</t>
  </si>
  <si>
    <t>Башмак</t>
  </si>
  <si>
    <t>Суппорт</t>
  </si>
  <si>
    <t>Кран шаровой</t>
  </si>
  <si>
    <t>Профиль стальной</t>
  </si>
  <si>
    <t>Мойка</t>
  </si>
  <si>
    <t>Шланг</t>
  </si>
  <si>
    <t>Задвижка</t>
  </si>
  <si>
    <t>Клей</t>
  </si>
  <si>
    <t>Вентиль</t>
  </si>
  <si>
    <t>Навес</t>
  </si>
  <si>
    <t>Соединитель для труб</t>
  </si>
  <si>
    <t>Клапан</t>
  </si>
  <si>
    <t>Машина шлифовальная</t>
  </si>
  <si>
    <t>Тройник полипропиленовый</t>
  </si>
  <si>
    <t>Тройник поливинилиденфторидный</t>
  </si>
  <si>
    <t>Ножницы</t>
  </si>
  <si>
    <t>Отвод</t>
  </si>
  <si>
    <t>Соединитель быстросъемный</t>
  </si>
  <si>
    <t>Манометр</t>
  </si>
  <si>
    <t>Дюбель-гвоздь</t>
  </si>
  <si>
    <t>Сгон</t>
  </si>
  <si>
    <t>Термометр биметаллический</t>
  </si>
  <si>
    <t>Тройник стальной</t>
  </si>
  <si>
    <t>Муфта</t>
  </si>
  <si>
    <t>Счетчик водомер</t>
  </si>
  <si>
    <t xml:space="preserve"> Шланг</t>
  </si>
  <si>
    <t>Крепление</t>
  </si>
  <si>
    <t>Шуруп с потайной головкой</t>
  </si>
  <si>
    <t>Грунтовка</t>
  </si>
  <si>
    <t>Труба для водоснабжения</t>
  </si>
  <si>
    <t>Смесь строительная</t>
  </si>
  <si>
    <t>массивная, дисковая</t>
  </si>
  <si>
    <t>для легкового автомобиля, летняя, радиальная, диаметр обода 12</t>
  </si>
  <si>
    <t>для легкового автомобиля, зимняя, радиальная, диаметр обода 13</t>
  </si>
  <si>
    <t>для легкового автомобиля, летняя, радиальная, диаметр обода 13</t>
  </si>
  <si>
    <t>для регулирования расхода воздуха и перекрывания воздуховодов</t>
  </si>
  <si>
    <t>полиэтилсилоксановая</t>
  </si>
  <si>
    <t>автомобильный, пластиковый</t>
  </si>
  <si>
    <t>для легкового автомобиля</t>
  </si>
  <si>
    <t>сигнальное</t>
  </si>
  <si>
    <t>из полиэтилена</t>
  </si>
  <si>
    <t>листовой для настила перекрытий, высота 41-100 мм</t>
  </si>
  <si>
    <t>МСВ, из нержавеющей стали</t>
  </si>
  <si>
    <t>для смесителя, гибкий</t>
  </si>
  <si>
    <t>клиновая, стальная, условный проход 50-450 мм</t>
  </si>
  <si>
    <t>для склеивания резин к различным материалам</t>
  </si>
  <si>
    <t>шаровый, полипропиленовый, диаметр условный до 50 мм</t>
  </si>
  <si>
    <t>дверной, стальной</t>
  </si>
  <si>
    <t>металлопластиковый</t>
  </si>
  <si>
    <t>запорный, стальной, размер 50-450 мм</t>
  </si>
  <si>
    <t>угловая</t>
  </si>
  <si>
    <t>переходной</t>
  </si>
  <si>
    <t>равнопроходный</t>
  </si>
  <si>
    <t>для резки пластиковых труб</t>
  </si>
  <si>
    <t>стальной, гнутый, диаметр 51-100 мм, исполнение 1</t>
  </si>
  <si>
    <t>для соединения трубопроводов</t>
  </si>
  <si>
    <t>эталонный (образцовый)</t>
  </si>
  <si>
    <t>с резьбой</t>
  </si>
  <si>
    <t>полипропиленовый, диаметр 63 мм</t>
  </si>
  <si>
    <t>стальной, диаметр 32 мм</t>
  </si>
  <si>
    <t>класс точности 2,0</t>
  </si>
  <si>
    <t>равнопроходный, диаметр до 65 мм, исполнение 1</t>
  </si>
  <si>
    <t>для трубопровода, поливинилхлоридная, переходная</t>
  </si>
  <si>
    <t>крыльчатый</t>
  </si>
  <si>
    <t>гибкий, для сливного бачка унитаза</t>
  </si>
  <si>
    <t>полипропиленовый, диаметр 40 мм</t>
  </si>
  <si>
    <t>для ригеля, металлическое</t>
  </si>
  <si>
    <t>для трубопровода, полипропиленовая, компрессионная</t>
  </si>
  <si>
    <t>стальной, диаметр 3,5 мм</t>
  </si>
  <si>
    <t>двухкомпонентная</t>
  </si>
  <si>
    <t>полипропиленовый, диаметр 50 мм</t>
  </si>
  <si>
    <t>из полипропилена</t>
  </si>
  <si>
    <t>полипропиленовая, диаметр 10-50 мм</t>
  </si>
  <si>
    <t>гипсовая, штукатурная, сухая</t>
  </si>
  <si>
    <t>для металла/ неметалла</t>
  </si>
  <si>
    <t>универсальный</t>
  </si>
  <si>
    <t xml:space="preserve">275/60/20 для а/м Nissan Patrol VIN JN1TANY62U0017780/согласно ТС  </t>
  </si>
  <si>
    <t xml:space="preserve">Клапан регулировки печки для а/м Nissan Patrol VIN JN1TANY62U0017780 </t>
  </si>
  <si>
    <t xml:space="preserve">Жидкость для промывки дроссельной заслонки для а/м Nissan Patrol VIN JN1TANY62U0017780 </t>
  </si>
  <si>
    <t>Органайзер автомобильный для а/м Nissan Patrol VIN JN1TANY62U0017780 1</t>
  </si>
  <si>
    <t>Лобовое стекло Для автомобиля Lexus GS 350 AVD, VIN JTHCE96S900029409</t>
  </si>
  <si>
    <t xml:space="preserve">Сигнализация Для автомобиля Lexus GS 350 AVD, VIN JTHCE96S900029409 </t>
  </si>
  <si>
    <t>Датчик нажатия тормоза Для автомобиля Lexus GS 350 AVD, VIN JTHCE96S900029409</t>
  </si>
  <si>
    <t xml:space="preserve">Шлейф руля Для автомобиля Lexus GS 350 AVD, VIN JTHCE96S900029409 </t>
  </si>
  <si>
    <t>Датчик давления в шинах Для автомобиля Lexus GS 350 AVD, VIN JTHCE96S900029409</t>
  </si>
  <si>
    <t xml:space="preserve">Задний амортизатор Для автомобиля Lexus GS 350 AVD, VIN JTHCE96S900029409 </t>
  </si>
  <si>
    <t xml:space="preserve">Передний амортизатор Для автомобиля Lexus GS 350 AVD, VIN JTHCE96S900029409 </t>
  </si>
  <si>
    <t xml:space="preserve">Передний подшипник ступицы Для автомобиля Lexus GS 350 AVD, VIN JTHCE96S900029409 </t>
  </si>
  <si>
    <t xml:space="preserve">Пыльник наружней гранаты Для автомобиля Lexus GS 350 AVD, VIN JTHCE96S900029409 </t>
  </si>
  <si>
    <t xml:space="preserve">Колодки передние Для автомобиля Lexus GS 350 AVD, VIN JTHCE96S900029409 </t>
  </si>
  <si>
    <t>Колодки задние Для автомобиля Lexus GS 350 AVD, VIN JTHCE96S900029409</t>
  </si>
  <si>
    <t xml:space="preserve">Направляющие супорта Для автомобиля Lexus GS 350 AVD, VIN JTHCE96S900029409 </t>
  </si>
  <si>
    <t>Диск тормозной Для автомобиля LC200, VIN JTMHT05J505082791</t>
  </si>
  <si>
    <t>Стекло лобовое  для легкового автомобиля Nissan Patrol VIN JN1TANY62U0017780</t>
  </si>
  <si>
    <t>Корпус полипропилен PPR100,  Составная обойма затвора стеклонаполненный полипропилен
PPR+GF,  Шаровой затвор латунь хромированная
CW617N,  Уплотнительное кольцо тефлон PTFE,  Шток латунь CW614N,  Сальниковые кольца эластомер EPDM Sh70,  Сальниковая обойма латунь CW614N,  Ручка полипропилен PPR,  Винт крепления Сталь оцинкованная Ст.3, Ø 32мм, условный проход 1"(32);</t>
  </si>
  <si>
    <t xml:space="preserve">Назначение - Кровельный. Материал профнастила - оцинкованный. Толщина - 0.9мм. Длина - 6000мм. Ширина – 1000мм. Ширина ребра 100 мм без дополнительного усиления. Высота ребра 50мм. ГОСТ 24045-2016 </t>
  </si>
  <si>
    <t>Стальная эмалированная мойка с отверстием для смесителя, размеры: 50х50х16 см, монтаж на кронштейны (входят в комплект), цвет: белый.ГОСТ 23695-2016. Спецификация поставки:
Металлическая мойка – 1 шт.;
металлические кронштейны – 2 шт.;
крепёж для фиксации мойки на кронштейнах – 1 компл.</t>
  </si>
  <si>
    <t xml:space="preserve">наружний диаметр 20,0₊/-1,0, внутренний диаметр 13,0₊/-1, давление Р -20bar t -100.Длина 60см • Внутренняя трубка – нетоксичная резина (EPDM), ГОСТ 5496, • Сердечник – латунь CW614N,
• Прокладка – нетоксичная резина (EPDM), ГОСТ 5496, • Оплетка и обжимная гильза – нержавеющая сталь AISI 304, ГОСТ 5632, • Концевая арматура – хромированная латунь.
</t>
  </si>
  <si>
    <t>30с41нж, Проход условный, Ду, мм  80, Давление рабочее, Ру, МПа (кгс/см2) 1,6(16), Рабочая среда вода, Пропуск среды в затворе по ГОСТ 9544-93, 
Привод шпинделя маховик Присоединение к трубопроводу Приварное, Материал корпусных деталей Сталь 20, Температура рабочей среды, °Сдо+300, Температура окружающей среды, °С от -40 до +40, Направление подачи рабочей среды любое, Установочное положение любое, кроме положения маховиком вниз,  Тип привода ручной</t>
  </si>
  <si>
    <t xml:space="preserve">Клей - порошкообразной форме.
Назначение материала - Для кладки кафеля.            Уровень адгезии немного ниже среднего — 0,5 МПа. Состояние материала - Сухая смесь. Упаковка - Мешок бумажный (в поддоннах).  Фасовка материала (кг) -25.0. 
Вид - Водостойкий. СТ РК 1168-2006   </t>
  </si>
  <si>
    <t xml:space="preserve"> Кран шаровой  из полипропилена цвет белый Ø20 мм, максимальное рабочее давление  16  бар</t>
  </si>
  <si>
    <t>Навес - Для двери . Петли - Карточная. Высота  - 80.0 (мм). Толщина - 50.0 (мм). Покрытие : без покрытия. Материал изготовления : сталь. Размер : 80*50 мм. ГОСТ 5088-2005</t>
  </si>
  <si>
    <t>Соединитель плоских каналов   по форме сечения –  прямоугольный;
Прямое соединение с каналами. Оборудован специальным ограничителем для удобной стыковки; 
Материал – Пвх;
Ширина - 110 мм;
Высота  - 55 мм;
Цвет – Белый.</t>
  </si>
  <si>
    <t xml:space="preserve">Тип присоединения : под приварку
Тип прохода : полнопроходной
Материал : сталь, Рабочая среда : вода в системах водоснабжения и отопления и другие среды нейтральные к материалам деталей крана
Тип корпуса : цельносварной,  шаровый  Ду 63 Ру 16 , Ст20,  ГОСТ 23230-78 </t>
  </si>
  <si>
    <t>Углошлифовальная машина (болгарка),  диаметр диска 125мм,  8500об/мин, 1400Вт, питание 220В, основная рукоятка- неповоротная, блокировка шпинделя для быстрой замены диска, резьба шпинделя - М14, Габариты, см 40х15х11, Длина сетевого кабеля 3м.    ГОСТ Р МЭК 60745-2-3-2011</t>
  </si>
  <si>
    <t>Тройник переходной 25х20х25 PN25 PP-R для труб диаметром 25мм с переходом на диаметр 20 мм под углом 90 градусов и выходом под трубу диаметром 25мм. ГОСТ 32415-2013</t>
  </si>
  <si>
    <t>Тройник переходной 63х32х63 PN25 PP-R для труб диаметром 63мм с переходом на диаметр 32мм под углом 90 градусов и выходом под трубу диаметром 63мм. ГОСТ 32415-2013</t>
  </si>
  <si>
    <t>Тип конструкции ножничный
Min диаметр трубы 20 мм
Тип труб полипропиленовые
Max диаметр трубы 75 мм
Материал резцов сталь
Материал корпуса алюминий
 Тип труб ПВХ ГОСТ Р 55784-2013</t>
  </si>
  <si>
    <t>ГОСТ 17375-2001 Диаметр 65мм. OD наружный диаметр 76мм, ID внутренний диаметр 65
Материал Сталь 20 Сфера применения Водоснабжение</t>
  </si>
  <si>
    <t>Соединитель круглых и плоских каналов.
Для соединения круглых ø100  и плоских каналов 55х110мм. 
Материал – Пвх;
Сечение воздуховода, мм 55x110;
Диаметр воздуховода, мм 100;
Цвет – Белый.</t>
  </si>
  <si>
    <t xml:space="preserve">Диаметр корпуса,мм 100, Класс точности 1,5, Диапазон измерения, МПа от 0 до 1,6
Рабочие нагрузки постоянная нагрузка: 3/4 шкалы, переменная нагрузка: 2/3 шкалы, кратковременная нагрузка: 100% шкалы, Исполнение корпус-штуцер радиальное Штуцер латунь, М20х1,5 Измерительный элемент медный сплав, пружина Бурдона
Механизм латунь Циферблат алюминиевый сплав, белый, шкала чёрная Корпус сталь, окрашенная в чёрный цвет, Стекло техническое.  Обечайка сталь, окрашенная в чёрный цвет, Степень защиты  IP40, Климатическое исполнение У2 по ГОСТ 15150-69, Температура окружающей среды -50... +60 °С, Температура измеряемой среды до +160 °С, виброзащищённость группа L3 по ГОСТ 12997-80 </t>
  </si>
  <si>
    <t>Материал - полипропилен/оцинкованная сталь
Длина - 40мм
Диаметр – 6мм
Минимальная глубина сверления - 40 мм
Тип шпица - PZ
Тип бортика - потайной
Диаметр предварительного сверления -4 мм
Тип фасовки - Упаковка
ГОСТ 4028-63</t>
  </si>
  <si>
    <t>Назначение: Холодное водоснабжение, Горячее водоснабжение
Материал: Полипропилен
Размер присоединения: 63
Угол поворота: 90
Цвет: белый
Тип соединения: пайка</t>
  </si>
  <si>
    <t>Переходник (американка) 63 мм х2" с внутренней резьбой. Номинальный диаметр: 63х2"
Рабочее давление: 25 бар
PN: 25
Материал: полипропилен
Цвет - белый, серый
ГОСТ: 32415-2013</t>
  </si>
  <si>
    <t>Термометр биметаллический аксиальный  ТБП100/50/Т 0-160 °С 100 мм ½". Присоединение резьбовое G, дюймы: ½ 50мм, Диапазон измерений температуры, °С:
0-160. Монтаж/Присоединение:
гильза 50 мм с наружной резьбой Диаметр, мм: 100</t>
  </si>
  <si>
    <t>Размер, мм 63х63х63
Тип равнопроходной
Материал полипропилен (PP-R), Тип фитинга-тройник, Тип соединения: Пайка, Номинальное давление (Бар): 25. ГОСТ 32415-2013</t>
  </si>
  <si>
    <t>Муфта соединительная 63 мм, Номинальный диаметр - 63 мм, Толщина – 10,6
Рабочее давление: 25 бар
PN: 25,Материал: полипропилен PPR
Цвет - белый, серый
ГОСТ: 32415-2013</t>
  </si>
  <si>
    <t>Счетчик воды универсальный "VODOMER" -ВСКМ-15-В-И 
Предназначен:
для измерения объёма питьевой воды  и сетевой воды, протекающей по трубопроводам систем холодного и горячего водоснабжения.
Оснащен импульсным выходом для дистанционного считывания показаний.
Передаточный коэффициент (цена импульса) – 0,01 м3 /имп.
Метрологический класс «С» - предназначен для точного измерения расхода воды при низком потреблении (малых расходах)  Условный проход: 15 мм
Использование: для холодной воды, для горячей воды
Вид водосчетчика: Крыльчатый
Метрологический класс: А, В.</t>
  </si>
  <si>
    <t xml:space="preserve">гибкий к бочку L= 60 см в метолической оплётке с гайками </t>
  </si>
  <si>
    <t>Назначение: Холодное водоснабжение, Горячее водоснабжение
Номинальный диаметр - 32 мм
Толщина - 5,5
PN: 25
Угол поворота: 90
Материал: полипропилен
Цвет - белый, серый
ГОСТ: 32415-2013</t>
  </si>
  <si>
    <t>Крепление для умывальника, предназначено для надежной фиксации умывальника к стене. винт-шуруп D8x100 - 2 шт., дюбель полипропилен D12x60 - 2 шт, шайба-вставка эксцентрик - 2 шт. гайка М8 - 2 шт.                         ТУ23.99.19-001-43176076-2017</t>
  </si>
  <si>
    <t>Крепление унитаза к полу комплект из оцинкованной стали. Комплект состоит из: -2 полипропиленовых дюбелей 10х50 мм. -2 шурупов M6х70 мм. с шестигранной головкой -2 полипропиленовых колпачков-втулок для головки шурупа</t>
  </si>
  <si>
    <t>применяется под сварку для соединения полипропиленовых труб одинакового диаметра.Цвет полипропилена: белый; Тип соединения: пайка/пайка; Максиммально допустимая температура: +90 оС;
Максимальное давление: до 25 бар; Диаметр муфты: 32 мм.</t>
  </si>
  <si>
    <t>Назначение крепежного изделия - Для гипсокартона. Наконечника - Сверло. Состояние – Новое.  Диаметр - 3,5мм. Длина – 32мм. Цвет – черный . Упаковка – коробка . ГОСТ 1145-80</t>
  </si>
  <si>
    <t>Грунтовка - Бетонконтакт.   Плотность: 1л/1,5кг. Цвет (блеск): Розовый, матовый. Норма расхода: 200гр/м², зависит от впитываемой поверхности. Разбавитель: Вода. Способ нанесения: Кисть, валик, распыление. Время высыхания: 4-6 часов для последующего слоя. Хранение: +5°C, в плотно закрытой таре, 12 м-в со дня изготовления. Цикл заморозки: отсутствует. Стойкость к мытью: Высокая, с применением моющих средств.   Вес/ объем - 10 кг. Назначение для внутренних и наружных работ.</t>
  </si>
  <si>
    <t>Отвод (колено) полипропиленовый с углом поворота 45о, диаметр 50 мм.
ГОСТ – 32415-2013</t>
  </si>
  <si>
    <t>Корпус полипропилен PPR100, полуоборотный.
Составная обойма затвора - стеклонаполенный полипропилен PPR+GF, шаровый затвор -латунь хромированная CW617N, уплотнительное кольцо – тефлон PTFE, шток-латунь CW614N, сальниковые кольца – эластометр EPDM Sh70, сальниковая обойма – латунь CW614N, ручка – полипропилен PPR, винт крепления – сталь оцинкованная ст.3, диаметр 20мм. Условный проход 1/2`` (20)</t>
  </si>
  <si>
    <t>Труба многослойная двухкомпозитная полипропиленовая  армированная стекловолокном РВК-ORANGE PP-R/PP-R - GF/PP-R, средний слой оранжевый, ГОСТ Р 53630-2015,  Ø20мм, толщина стенки 3,4, толщина наружнего слоя, мм. 1,36, внутренний диаметр, мм. 13,20, толщина внутреннего и среднего слоя, мм.1,02, класс эксплуатации 5, рабочая температура 60-80⁰С</t>
  </si>
  <si>
    <t xml:space="preserve">Состояние материала - Сухая смесь
Вид шпаклевки  - Гипсовая
Назначение шпаклевки – Глат 
Использования - Для внутренних работ
Способ нанесения - Механизированный Ручной. Цвет -  Белый
Упаковка - Мешок бумажный
Фасовка материала (кг) - 25.0
СТ РК 1168-2006 </t>
  </si>
  <si>
    <t xml:space="preserve">Клей этил-цианакрилатный  Loctite 420, очень низкой вязкости (хорошая проникающая способность).  Для металлов, резины и пластмасс, капиллярный. Моментальное склеивание - универсальный. Технические характеристики: время схватывания: 5-20 сек. Вес 20 гр </t>
  </si>
  <si>
    <t>Клей для ПВХ Tangit, 1 л.</t>
  </si>
  <si>
    <t>73-1-9 (приобретение однородных товаров, общая сумма которых не превышает 100 МРП)</t>
  </si>
  <si>
    <t>DDP</t>
  </si>
  <si>
    <t>С даты подписания договора в течение 10 календарных дней</t>
  </si>
  <si>
    <t>С даты подписания договора в течение 20 календарных дней</t>
  </si>
  <si>
    <t>100 % окончательный платеж</t>
  </si>
  <si>
    <t>итого по товарам</t>
  </si>
  <si>
    <t>Предварительный платеж 30 %, Промежуточный платеж 50 %, Окончательный платеж 20 %</t>
  </si>
  <si>
    <t>07.2025</t>
  </si>
  <si>
    <t>1-2 У</t>
  </si>
  <si>
    <t>Литр (куб. дм.)</t>
  </si>
  <si>
    <t>Метр кубический</t>
  </si>
  <si>
    <t>Килограмм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</si>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</sst>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4" fontId="3" fillId="0" borderId="0" xfId="0" applyNumberFormat="1" applyFont="1" applyAlignment="1">
      <alignment horizontal="left" wrapText="1"/>
    </xf>
    <xf numFmtId="49" fontId="3" fillId="0" borderId="5" xfId="0" applyNumberFormat="1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5" fillId="0" borderId="5" xfId="0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wrapText="1"/>
    </xf>
    <xf numFmtId="0" fontId="5" fillId="0" borderId="5" xfId="1" applyFont="1" applyFill="1" applyBorder="1" applyAlignment="1">
      <alignment horizontal="left" vertical="center" wrapText="1"/>
    </xf>
    <xf numFmtId="49" fontId="5" fillId="0" borderId="5" xfId="1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Alignment="1">
      <alignment wrapText="1"/>
    </xf>
    <xf numFmtId="4" fontId="4" fillId="0" borderId="2" xfId="0" applyNumberFormat="1" applyFont="1" applyBorder="1" applyAlignment="1">
      <alignment vertical="top" wrapText="1"/>
    </xf>
    <xf numFmtId="4" fontId="4" fillId="0" borderId="5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141143</xdr:rowOff>
    </xdr:to>
    <xdr:sp macro="" textlink="">
      <xdr:nvSpPr>
        <xdr:cNvPr id="2" name="Text Box 400"/>
        <xdr:cNvSpPr txBox="1">
          <a:spLocks noChangeArrowheads="1"/>
        </xdr:cNvSpPr>
      </xdr:nvSpPr>
      <xdr:spPr bwMode="auto">
        <a:xfrm>
          <a:off x="430530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141143</xdr:rowOff>
    </xdr:to>
    <xdr:sp macro="" textlink="">
      <xdr:nvSpPr>
        <xdr:cNvPr id="3" name="Text Box 401"/>
        <xdr:cNvSpPr txBox="1">
          <a:spLocks noChangeArrowheads="1"/>
        </xdr:cNvSpPr>
      </xdr:nvSpPr>
      <xdr:spPr bwMode="auto">
        <a:xfrm>
          <a:off x="4467225" y="1981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4" name="Text Box 402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141143</xdr:rowOff>
    </xdr:to>
    <xdr:sp macro="" textlink="">
      <xdr:nvSpPr>
        <xdr:cNvPr id="5" name="Text Box 403"/>
        <xdr:cNvSpPr txBox="1">
          <a:spLocks noChangeArrowheads="1"/>
        </xdr:cNvSpPr>
      </xdr:nvSpPr>
      <xdr:spPr bwMode="auto">
        <a:xfrm>
          <a:off x="443865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141143</xdr:rowOff>
    </xdr:to>
    <xdr:sp macro="" textlink="">
      <xdr:nvSpPr>
        <xdr:cNvPr id="6" name="Text Box 404"/>
        <xdr:cNvSpPr txBox="1">
          <a:spLocks noChangeArrowheads="1"/>
        </xdr:cNvSpPr>
      </xdr:nvSpPr>
      <xdr:spPr bwMode="auto">
        <a:xfrm>
          <a:off x="430530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141143</xdr:rowOff>
    </xdr:to>
    <xdr:sp macro="" textlink="">
      <xdr:nvSpPr>
        <xdr:cNvPr id="7" name="Text Box 405"/>
        <xdr:cNvSpPr txBox="1">
          <a:spLocks noChangeArrowheads="1"/>
        </xdr:cNvSpPr>
      </xdr:nvSpPr>
      <xdr:spPr bwMode="auto">
        <a:xfrm>
          <a:off x="4467225" y="1981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8" name="Text Box 406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141143</xdr:rowOff>
    </xdr:to>
    <xdr:sp macro="" textlink="">
      <xdr:nvSpPr>
        <xdr:cNvPr id="9" name="Text Box 407"/>
        <xdr:cNvSpPr txBox="1">
          <a:spLocks noChangeArrowheads="1"/>
        </xdr:cNvSpPr>
      </xdr:nvSpPr>
      <xdr:spPr bwMode="auto">
        <a:xfrm>
          <a:off x="443865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141143</xdr:rowOff>
    </xdr:to>
    <xdr:sp macro="" textlink="">
      <xdr:nvSpPr>
        <xdr:cNvPr id="10" name="Text Box 408"/>
        <xdr:cNvSpPr txBox="1">
          <a:spLocks noChangeArrowheads="1"/>
        </xdr:cNvSpPr>
      </xdr:nvSpPr>
      <xdr:spPr bwMode="auto">
        <a:xfrm>
          <a:off x="4467225" y="1981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11" name="Text Box 409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141143</xdr:rowOff>
    </xdr:to>
    <xdr:sp macro="" textlink="">
      <xdr:nvSpPr>
        <xdr:cNvPr id="12" name="Text Box 410"/>
        <xdr:cNvSpPr txBox="1">
          <a:spLocks noChangeArrowheads="1"/>
        </xdr:cNvSpPr>
      </xdr:nvSpPr>
      <xdr:spPr bwMode="auto">
        <a:xfrm>
          <a:off x="443865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141143</xdr:rowOff>
    </xdr:to>
    <xdr:sp macro="" textlink="">
      <xdr:nvSpPr>
        <xdr:cNvPr id="13" name="Text Box 411"/>
        <xdr:cNvSpPr txBox="1">
          <a:spLocks noChangeArrowheads="1"/>
        </xdr:cNvSpPr>
      </xdr:nvSpPr>
      <xdr:spPr bwMode="auto">
        <a:xfrm>
          <a:off x="430530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141143</xdr:rowOff>
    </xdr:to>
    <xdr:sp macro="" textlink="">
      <xdr:nvSpPr>
        <xdr:cNvPr id="14" name="Text Box 412"/>
        <xdr:cNvSpPr txBox="1">
          <a:spLocks noChangeArrowheads="1"/>
        </xdr:cNvSpPr>
      </xdr:nvSpPr>
      <xdr:spPr bwMode="auto">
        <a:xfrm>
          <a:off x="4467225" y="1981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15" name="Text Box 413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141143</xdr:rowOff>
    </xdr:to>
    <xdr:sp macro="" textlink="">
      <xdr:nvSpPr>
        <xdr:cNvPr id="16" name="Text Box 414"/>
        <xdr:cNvSpPr txBox="1">
          <a:spLocks noChangeArrowheads="1"/>
        </xdr:cNvSpPr>
      </xdr:nvSpPr>
      <xdr:spPr bwMode="auto">
        <a:xfrm>
          <a:off x="443865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141143</xdr:rowOff>
    </xdr:to>
    <xdr:sp macro="" textlink="">
      <xdr:nvSpPr>
        <xdr:cNvPr id="17" name="Text Box 415"/>
        <xdr:cNvSpPr txBox="1">
          <a:spLocks noChangeArrowheads="1"/>
        </xdr:cNvSpPr>
      </xdr:nvSpPr>
      <xdr:spPr bwMode="auto">
        <a:xfrm>
          <a:off x="430530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141143</xdr:rowOff>
    </xdr:to>
    <xdr:sp macro="" textlink="">
      <xdr:nvSpPr>
        <xdr:cNvPr id="18" name="Text Box 416"/>
        <xdr:cNvSpPr txBox="1">
          <a:spLocks noChangeArrowheads="1"/>
        </xdr:cNvSpPr>
      </xdr:nvSpPr>
      <xdr:spPr bwMode="auto">
        <a:xfrm>
          <a:off x="4467225" y="1981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19" name="Text Box 417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141143</xdr:rowOff>
    </xdr:to>
    <xdr:sp macro="" textlink="">
      <xdr:nvSpPr>
        <xdr:cNvPr id="20" name="Text Box 418"/>
        <xdr:cNvSpPr txBox="1">
          <a:spLocks noChangeArrowheads="1"/>
        </xdr:cNvSpPr>
      </xdr:nvSpPr>
      <xdr:spPr bwMode="auto">
        <a:xfrm>
          <a:off x="443865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141143</xdr:rowOff>
    </xdr:to>
    <xdr:sp macro="" textlink="">
      <xdr:nvSpPr>
        <xdr:cNvPr id="21" name="Text Box 419"/>
        <xdr:cNvSpPr txBox="1">
          <a:spLocks noChangeArrowheads="1"/>
        </xdr:cNvSpPr>
      </xdr:nvSpPr>
      <xdr:spPr bwMode="auto">
        <a:xfrm>
          <a:off x="4467225" y="1981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22" name="Text Box 420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141143</xdr:rowOff>
    </xdr:to>
    <xdr:sp macro="" textlink="">
      <xdr:nvSpPr>
        <xdr:cNvPr id="23" name="Text Box 421"/>
        <xdr:cNvSpPr txBox="1">
          <a:spLocks noChangeArrowheads="1"/>
        </xdr:cNvSpPr>
      </xdr:nvSpPr>
      <xdr:spPr bwMode="auto">
        <a:xfrm>
          <a:off x="443865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141143</xdr:rowOff>
    </xdr:to>
    <xdr:sp macro="" textlink="">
      <xdr:nvSpPr>
        <xdr:cNvPr id="24" name="Text Box 422"/>
        <xdr:cNvSpPr txBox="1">
          <a:spLocks noChangeArrowheads="1"/>
        </xdr:cNvSpPr>
      </xdr:nvSpPr>
      <xdr:spPr bwMode="auto">
        <a:xfrm>
          <a:off x="430530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141143</xdr:rowOff>
    </xdr:to>
    <xdr:sp macro="" textlink="">
      <xdr:nvSpPr>
        <xdr:cNvPr id="25" name="Text Box 423"/>
        <xdr:cNvSpPr txBox="1">
          <a:spLocks noChangeArrowheads="1"/>
        </xdr:cNvSpPr>
      </xdr:nvSpPr>
      <xdr:spPr bwMode="auto">
        <a:xfrm>
          <a:off x="4467225" y="1981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26" name="Text Box 424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141143</xdr:rowOff>
    </xdr:to>
    <xdr:sp macro="" textlink="">
      <xdr:nvSpPr>
        <xdr:cNvPr id="27" name="Text Box 425"/>
        <xdr:cNvSpPr txBox="1">
          <a:spLocks noChangeArrowheads="1"/>
        </xdr:cNvSpPr>
      </xdr:nvSpPr>
      <xdr:spPr bwMode="auto">
        <a:xfrm>
          <a:off x="443865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141143</xdr:rowOff>
    </xdr:to>
    <xdr:sp macro="" textlink="">
      <xdr:nvSpPr>
        <xdr:cNvPr id="28" name="Text Box 426"/>
        <xdr:cNvSpPr txBox="1">
          <a:spLocks noChangeArrowheads="1"/>
        </xdr:cNvSpPr>
      </xdr:nvSpPr>
      <xdr:spPr bwMode="auto">
        <a:xfrm>
          <a:off x="430530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141143</xdr:rowOff>
    </xdr:to>
    <xdr:sp macro="" textlink="">
      <xdr:nvSpPr>
        <xdr:cNvPr id="29" name="Text Box 427"/>
        <xdr:cNvSpPr txBox="1">
          <a:spLocks noChangeArrowheads="1"/>
        </xdr:cNvSpPr>
      </xdr:nvSpPr>
      <xdr:spPr bwMode="auto">
        <a:xfrm>
          <a:off x="4467225" y="1981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30" name="Text Box 428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141143</xdr:rowOff>
    </xdr:to>
    <xdr:sp macro="" textlink="">
      <xdr:nvSpPr>
        <xdr:cNvPr id="31" name="Text Box 429"/>
        <xdr:cNvSpPr txBox="1">
          <a:spLocks noChangeArrowheads="1"/>
        </xdr:cNvSpPr>
      </xdr:nvSpPr>
      <xdr:spPr bwMode="auto">
        <a:xfrm>
          <a:off x="443865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141143</xdr:rowOff>
    </xdr:to>
    <xdr:sp macro="" textlink="">
      <xdr:nvSpPr>
        <xdr:cNvPr id="32" name="Text Box 430"/>
        <xdr:cNvSpPr txBox="1">
          <a:spLocks noChangeArrowheads="1"/>
        </xdr:cNvSpPr>
      </xdr:nvSpPr>
      <xdr:spPr bwMode="auto">
        <a:xfrm>
          <a:off x="4467225" y="1981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33" name="Text Box 431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141143</xdr:rowOff>
    </xdr:to>
    <xdr:sp macro="" textlink="">
      <xdr:nvSpPr>
        <xdr:cNvPr id="34" name="Text Box 432"/>
        <xdr:cNvSpPr txBox="1">
          <a:spLocks noChangeArrowheads="1"/>
        </xdr:cNvSpPr>
      </xdr:nvSpPr>
      <xdr:spPr bwMode="auto">
        <a:xfrm>
          <a:off x="443865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141143</xdr:rowOff>
    </xdr:to>
    <xdr:sp macro="" textlink="">
      <xdr:nvSpPr>
        <xdr:cNvPr id="35" name="Text Box 433"/>
        <xdr:cNvSpPr txBox="1">
          <a:spLocks noChangeArrowheads="1"/>
        </xdr:cNvSpPr>
      </xdr:nvSpPr>
      <xdr:spPr bwMode="auto">
        <a:xfrm>
          <a:off x="430530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141143</xdr:rowOff>
    </xdr:to>
    <xdr:sp macro="" textlink="">
      <xdr:nvSpPr>
        <xdr:cNvPr id="36" name="Text Box 434"/>
        <xdr:cNvSpPr txBox="1">
          <a:spLocks noChangeArrowheads="1"/>
        </xdr:cNvSpPr>
      </xdr:nvSpPr>
      <xdr:spPr bwMode="auto">
        <a:xfrm>
          <a:off x="4467225" y="1981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37" name="Text Box 435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141143</xdr:rowOff>
    </xdr:to>
    <xdr:sp macro="" textlink="">
      <xdr:nvSpPr>
        <xdr:cNvPr id="38" name="Text Box 436"/>
        <xdr:cNvSpPr txBox="1">
          <a:spLocks noChangeArrowheads="1"/>
        </xdr:cNvSpPr>
      </xdr:nvSpPr>
      <xdr:spPr bwMode="auto">
        <a:xfrm>
          <a:off x="443865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141143</xdr:rowOff>
    </xdr:to>
    <xdr:sp macro="" textlink="">
      <xdr:nvSpPr>
        <xdr:cNvPr id="39" name="Text Box 438"/>
        <xdr:cNvSpPr txBox="1">
          <a:spLocks noChangeArrowheads="1"/>
        </xdr:cNvSpPr>
      </xdr:nvSpPr>
      <xdr:spPr bwMode="auto">
        <a:xfrm>
          <a:off x="4467225" y="1981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40" name="Text Box 439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141143</xdr:rowOff>
    </xdr:to>
    <xdr:sp macro="" textlink="">
      <xdr:nvSpPr>
        <xdr:cNvPr id="41" name="Text Box 440"/>
        <xdr:cNvSpPr txBox="1">
          <a:spLocks noChangeArrowheads="1"/>
        </xdr:cNvSpPr>
      </xdr:nvSpPr>
      <xdr:spPr bwMode="auto">
        <a:xfrm>
          <a:off x="4438650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141143</xdr:rowOff>
    </xdr:to>
    <xdr:sp macro="" textlink="">
      <xdr:nvSpPr>
        <xdr:cNvPr id="42" name="Text Box 442"/>
        <xdr:cNvSpPr txBox="1">
          <a:spLocks noChangeArrowheads="1"/>
        </xdr:cNvSpPr>
      </xdr:nvSpPr>
      <xdr:spPr bwMode="auto">
        <a:xfrm>
          <a:off x="4333875" y="1981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43" name="Text Box 400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44" name="Text Box 401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45" name="Text Box 40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46" name="Text Box 40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47" name="Text Box 404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48" name="Text Box 405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49" name="Text Box 406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50" name="Text Box 407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51" name="Text Box 40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52" name="Text Box 40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53" name="Text Box 41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54" name="Text Box 411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55" name="Text Box 412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56" name="Text Box 413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57" name="Text Box 414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58" name="Text Box 415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59" name="Text Box 416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60" name="Text Box 417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61" name="Text Box 418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62" name="Text Box 419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63" name="Text Box 420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64" name="Text Box 421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65" name="Text Box 422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66" name="Text Box 423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67" name="Text Box 424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68" name="Text Box 425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69" name="Text Box 426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70" name="Text Box 427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71" name="Text Box 428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72" name="Text Box 429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73" name="Text Box 430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74" name="Text Box 431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75" name="Text Box 432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76" name="Text Box 433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77" name="Text Box 434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78" name="Text Box 435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79" name="Text Box 436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80" name="Text Box 437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81" name="Text Box 43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82" name="Text Box 43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83" name="Text Box 44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84" name="Text Box 44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85" name="Text Box 44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86" name="Text Box 400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87" name="Text Box 401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88" name="Text Box 40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89" name="Text Box 40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90" name="Text Box 404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91" name="Text Box 405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92" name="Text Box 406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93" name="Text Box 407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94" name="Text Box 40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95" name="Text Box 40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96" name="Text Box 41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97" name="Text Box 411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98" name="Text Box 412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99" name="Text Box 413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00" name="Text Box 414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01" name="Text Box 415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02" name="Text Box 416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03" name="Text Box 417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04" name="Text Box 418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05" name="Text Box 419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06" name="Text Box 420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07" name="Text Box 421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08" name="Text Box 422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09" name="Text Box 423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10" name="Text Box 424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11" name="Text Box 425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12" name="Text Box 426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13" name="Text Box 427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14" name="Text Box 428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15" name="Text Box 429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16" name="Text Box 430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17" name="Text Box 431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18" name="Text Box 432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19" name="Text Box 433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20" name="Text Box 434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21" name="Text Box 435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22" name="Text Box 436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23" name="Text Box 437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24" name="Text Box 43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25" name="Text Box 43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26" name="Text Box 44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27" name="Text Box 44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28" name="Text Box 44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29" name="Text Box 400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30" name="Text Box 401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31" name="Text Box 40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32" name="Text Box 40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33" name="Text Box 404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34" name="Text Box 405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35" name="Text Box 406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36" name="Text Box 407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37" name="Text Box 40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38" name="Text Box 40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39" name="Text Box 41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40" name="Text Box 411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41" name="Text Box 412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42" name="Text Box 413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43" name="Text Box 414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44" name="Text Box 415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45" name="Text Box 416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46" name="Text Box 417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47" name="Text Box 418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48" name="Text Box 419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49" name="Text Box 420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50" name="Text Box 421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51" name="Text Box 422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52" name="Text Box 423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53" name="Text Box 424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54" name="Text Box 425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55" name="Text Box 426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56" name="Text Box 427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57" name="Text Box 428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58" name="Text Box 429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59" name="Text Box 430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60" name="Text Box 431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61" name="Text Box 432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62" name="Text Box 433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63" name="Text Box 434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64" name="Text Box 435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65" name="Text Box 436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66" name="Text Box 437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67" name="Text Box 43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68" name="Text Box 43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69" name="Text Box 44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70" name="Text Box 44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71" name="Text Box 44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72" name="Text Box 400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73" name="Text Box 401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74" name="Text Box 40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75" name="Text Box 40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76" name="Text Box 404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77" name="Text Box 405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78" name="Text Box 406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79" name="Text Box 407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80" name="Text Box 40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81" name="Text Box 40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82" name="Text Box 41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83" name="Text Box 411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84" name="Text Box 412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85" name="Text Box 413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86" name="Text Box 414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87" name="Text Box 415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88" name="Text Box 416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89" name="Text Box 417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90" name="Text Box 418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91" name="Text Box 419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92" name="Text Box 420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93" name="Text Box 421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94" name="Text Box 422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95" name="Text Box 423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196" name="Text Box 424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197" name="Text Box 425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198" name="Text Box 426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199" name="Text Box 427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00" name="Text Box 428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01" name="Text Box 429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02" name="Text Box 430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03" name="Text Box 431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04" name="Text Box 432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05" name="Text Box 433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06" name="Text Box 434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07" name="Text Box 435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08" name="Text Box 436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09" name="Text Box 437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10" name="Text Box 43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11" name="Text Box 43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12" name="Text Box 44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13" name="Text Box 44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14" name="Text Box 44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15" name="Text Box 400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16" name="Text Box 401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17" name="Text Box 40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18" name="Text Box 40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19" name="Text Box 404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20" name="Text Box 405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21" name="Text Box 406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22" name="Text Box 407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23" name="Text Box 40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24" name="Text Box 40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25" name="Text Box 41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26" name="Text Box 411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27" name="Text Box 412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28" name="Text Box 413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29" name="Text Box 414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30" name="Text Box 415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31" name="Text Box 416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32" name="Text Box 417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33" name="Text Box 418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34" name="Text Box 419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35" name="Text Box 420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36" name="Text Box 421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37" name="Text Box 422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38" name="Text Box 423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39" name="Text Box 424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40" name="Text Box 425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41" name="Text Box 426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42" name="Text Box 427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43" name="Text Box 428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44" name="Text Box 429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45" name="Text Box 430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46" name="Text Box 431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47" name="Text Box 432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48" name="Text Box 433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49" name="Text Box 434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50" name="Text Box 435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51" name="Text Box 436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52" name="Text Box 437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53" name="Text Box 43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54" name="Text Box 43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55" name="Text Box 44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56" name="Text Box 44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57" name="Text Box 44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58" name="Text Box 400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59" name="Text Box 401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60" name="Text Box 40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61" name="Text Box 40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62" name="Text Box 404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63" name="Text Box 405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64" name="Text Box 406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65" name="Text Box 407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66" name="Text Box 40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67" name="Text Box 40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68" name="Text Box 41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69" name="Text Box 411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70" name="Text Box 412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71" name="Text Box 413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72" name="Text Box 414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73" name="Text Box 415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74" name="Text Box 416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75" name="Text Box 417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76" name="Text Box 418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77" name="Text Box 419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78" name="Text Box 420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79" name="Text Box 421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80" name="Text Box 422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81" name="Text Box 423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82" name="Text Box 424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83" name="Text Box 425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84" name="Text Box 426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85" name="Text Box 427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86" name="Text Box 428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87" name="Text Box 429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88" name="Text Box 430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89" name="Text Box 431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90" name="Text Box 432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91" name="Text Box 433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92" name="Text Box 434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93" name="Text Box 435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94" name="Text Box 436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146957</xdr:rowOff>
    </xdr:to>
    <xdr:sp macro="" textlink="">
      <xdr:nvSpPr>
        <xdr:cNvPr id="295" name="Text Box 437"/>
        <xdr:cNvSpPr txBox="1">
          <a:spLocks noChangeArrowheads="1"/>
        </xdr:cNvSpPr>
      </xdr:nvSpPr>
      <xdr:spPr bwMode="auto">
        <a:xfrm>
          <a:off x="430530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146957</xdr:rowOff>
    </xdr:to>
    <xdr:sp macro="" textlink="">
      <xdr:nvSpPr>
        <xdr:cNvPr id="296" name="Text Box 438"/>
        <xdr:cNvSpPr txBox="1">
          <a:spLocks noChangeArrowheads="1"/>
        </xdr:cNvSpPr>
      </xdr:nvSpPr>
      <xdr:spPr bwMode="auto">
        <a:xfrm>
          <a:off x="4467225" y="1981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97" name="Text Box 439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298" name="Text Box 440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146957</xdr:rowOff>
    </xdr:to>
    <xdr:sp macro="" textlink="">
      <xdr:nvSpPr>
        <xdr:cNvPr id="299" name="Text Box 442"/>
        <xdr:cNvSpPr txBox="1">
          <a:spLocks noChangeArrowheads="1"/>
        </xdr:cNvSpPr>
      </xdr:nvSpPr>
      <xdr:spPr bwMode="auto">
        <a:xfrm>
          <a:off x="4333875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146957</xdr:rowOff>
    </xdr:to>
    <xdr:sp macro="" textlink="">
      <xdr:nvSpPr>
        <xdr:cNvPr id="300" name="Text Box 443"/>
        <xdr:cNvSpPr txBox="1">
          <a:spLocks noChangeArrowheads="1"/>
        </xdr:cNvSpPr>
      </xdr:nvSpPr>
      <xdr:spPr bwMode="auto">
        <a:xfrm>
          <a:off x="4438650" y="1981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141142</xdr:rowOff>
    </xdr:to>
    <xdr:sp macro="" textlink="">
      <xdr:nvSpPr>
        <xdr:cNvPr id="301" name="Text Box 400"/>
        <xdr:cNvSpPr txBox="1">
          <a:spLocks noChangeArrowheads="1"/>
        </xdr:cNvSpPr>
      </xdr:nvSpPr>
      <xdr:spPr bwMode="auto">
        <a:xfrm>
          <a:off x="430530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141142</xdr:rowOff>
    </xdr:to>
    <xdr:sp macro="" textlink="">
      <xdr:nvSpPr>
        <xdr:cNvPr id="302" name="Text Box 401"/>
        <xdr:cNvSpPr txBox="1">
          <a:spLocks noChangeArrowheads="1"/>
        </xdr:cNvSpPr>
      </xdr:nvSpPr>
      <xdr:spPr bwMode="auto">
        <a:xfrm>
          <a:off x="4467225" y="1981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03" name="Text Box 402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141142</xdr:rowOff>
    </xdr:to>
    <xdr:sp macro="" textlink="">
      <xdr:nvSpPr>
        <xdr:cNvPr id="304" name="Text Box 403"/>
        <xdr:cNvSpPr txBox="1">
          <a:spLocks noChangeArrowheads="1"/>
        </xdr:cNvSpPr>
      </xdr:nvSpPr>
      <xdr:spPr bwMode="auto">
        <a:xfrm>
          <a:off x="443865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141142</xdr:rowOff>
    </xdr:to>
    <xdr:sp macro="" textlink="">
      <xdr:nvSpPr>
        <xdr:cNvPr id="305" name="Text Box 404"/>
        <xdr:cNvSpPr txBox="1">
          <a:spLocks noChangeArrowheads="1"/>
        </xdr:cNvSpPr>
      </xdr:nvSpPr>
      <xdr:spPr bwMode="auto">
        <a:xfrm>
          <a:off x="430530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141142</xdr:rowOff>
    </xdr:to>
    <xdr:sp macro="" textlink="">
      <xdr:nvSpPr>
        <xdr:cNvPr id="306" name="Text Box 405"/>
        <xdr:cNvSpPr txBox="1">
          <a:spLocks noChangeArrowheads="1"/>
        </xdr:cNvSpPr>
      </xdr:nvSpPr>
      <xdr:spPr bwMode="auto">
        <a:xfrm>
          <a:off x="4467225" y="1981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07" name="Text Box 406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141142</xdr:rowOff>
    </xdr:to>
    <xdr:sp macro="" textlink="">
      <xdr:nvSpPr>
        <xdr:cNvPr id="308" name="Text Box 407"/>
        <xdr:cNvSpPr txBox="1">
          <a:spLocks noChangeArrowheads="1"/>
        </xdr:cNvSpPr>
      </xdr:nvSpPr>
      <xdr:spPr bwMode="auto">
        <a:xfrm>
          <a:off x="443865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141142</xdr:rowOff>
    </xdr:to>
    <xdr:sp macro="" textlink="">
      <xdr:nvSpPr>
        <xdr:cNvPr id="309" name="Text Box 408"/>
        <xdr:cNvSpPr txBox="1">
          <a:spLocks noChangeArrowheads="1"/>
        </xdr:cNvSpPr>
      </xdr:nvSpPr>
      <xdr:spPr bwMode="auto">
        <a:xfrm>
          <a:off x="4467225" y="1981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10" name="Text Box 409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141142</xdr:rowOff>
    </xdr:to>
    <xdr:sp macro="" textlink="">
      <xdr:nvSpPr>
        <xdr:cNvPr id="311" name="Text Box 410"/>
        <xdr:cNvSpPr txBox="1">
          <a:spLocks noChangeArrowheads="1"/>
        </xdr:cNvSpPr>
      </xdr:nvSpPr>
      <xdr:spPr bwMode="auto">
        <a:xfrm>
          <a:off x="443865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141142</xdr:rowOff>
    </xdr:to>
    <xdr:sp macro="" textlink="">
      <xdr:nvSpPr>
        <xdr:cNvPr id="312" name="Text Box 411"/>
        <xdr:cNvSpPr txBox="1">
          <a:spLocks noChangeArrowheads="1"/>
        </xdr:cNvSpPr>
      </xdr:nvSpPr>
      <xdr:spPr bwMode="auto">
        <a:xfrm>
          <a:off x="430530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141142</xdr:rowOff>
    </xdr:to>
    <xdr:sp macro="" textlink="">
      <xdr:nvSpPr>
        <xdr:cNvPr id="313" name="Text Box 412"/>
        <xdr:cNvSpPr txBox="1">
          <a:spLocks noChangeArrowheads="1"/>
        </xdr:cNvSpPr>
      </xdr:nvSpPr>
      <xdr:spPr bwMode="auto">
        <a:xfrm>
          <a:off x="4467225" y="1981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14" name="Text Box 413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141142</xdr:rowOff>
    </xdr:to>
    <xdr:sp macro="" textlink="">
      <xdr:nvSpPr>
        <xdr:cNvPr id="315" name="Text Box 414"/>
        <xdr:cNvSpPr txBox="1">
          <a:spLocks noChangeArrowheads="1"/>
        </xdr:cNvSpPr>
      </xdr:nvSpPr>
      <xdr:spPr bwMode="auto">
        <a:xfrm>
          <a:off x="443865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141142</xdr:rowOff>
    </xdr:to>
    <xdr:sp macro="" textlink="">
      <xdr:nvSpPr>
        <xdr:cNvPr id="316" name="Text Box 415"/>
        <xdr:cNvSpPr txBox="1">
          <a:spLocks noChangeArrowheads="1"/>
        </xdr:cNvSpPr>
      </xdr:nvSpPr>
      <xdr:spPr bwMode="auto">
        <a:xfrm>
          <a:off x="430530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141142</xdr:rowOff>
    </xdr:to>
    <xdr:sp macro="" textlink="">
      <xdr:nvSpPr>
        <xdr:cNvPr id="317" name="Text Box 416"/>
        <xdr:cNvSpPr txBox="1">
          <a:spLocks noChangeArrowheads="1"/>
        </xdr:cNvSpPr>
      </xdr:nvSpPr>
      <xdr:spPr bwMode="auto">
        <a:xfrm>
          <a:off x="4467225" y="1981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18" name="Text Box 417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141142</xdr:rowOff>
    </xdr:to>
    <xdr:sp macro="" textlink="">
      <xdr:nvSpPr>
        <xdr:cNvPr id="319" name="Text Box 418"/>
        <xdr:cNvSpPr txBox="1">
          <a:spLocks noChangeArrowheads="1"/>
        </xdr:cNvSpPr>
      </xdr:nvSpPr>
      <xdr:spPr bwMode="auto">
        <a:xfrm>
          <a:off x="443865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141142</xdr:rowOff>
    </xdr:to>
    <xdr:sp macro="" textlink="">
      <xdr:nvSpPr>
        <xdr:cNvPr id="320" name="Text Box 419"/>
        <xdr:cNvSpPr txBox="1">
          <a:spLocks noChangeArrowheads="1"/>
        </xdr:cNvSpPr>
      </xdr:nvSpPr>
      <xdr:spPr bwMode="auto">
        <a:xfrm>
          <a:off x="4467225" y="1981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21" name="Text Box 420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141142</xdr:rowOff>
    </xdr:to>
    <xdr:sp macro="" textlink="">
      <xdr:nvSpPr>
        <xdr:cNvPr id="322" name="Text Box 421"/>
        <xdr:cNvSpPr txBox="1">
          <a:spLocks noChangeArrowheads="1"/>
        </xdr:cNvSpPr>
      </xdr:nvSpPr>
      <xdr:spPr bwMode="auto">
        <a:xfrm>
          <a:off x="443865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141142</xdr:rowOff>
    </xdr:to>
    <xdr:sp macro="" textlink="">
      <xdr:nvSpPr>
        <xdr:cNvPr id="323" name="Text Box 422"/>
        <xdr:cNvSpPr txBox="1">
          <a:spLocks noChangeArrowheads="1"/>
        </xdr:cNvSpPr>
      </xdr:nvSpPr>
      <xdr:spPr bwMode="auto">
        <a:xfrm>
          <a:off x="430530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141142</xdr:rowOff>
    </xdr:to>
    <xdr:sp macro="" textlink="">
      <xdr:nvSpPr>
        <xdr:cNvPr id="324" name="Text Box 423"/>
        <xdr:cNvSpPr txBox="1">
          <a:spLocks noChangeArrowheads="1"/>
        </xdr:cNvSpPr>
      </xdr:nvSpPr>
      <xdr:spPr bwMode="auto">
        <a:xfrm>
          <a:off x="4467225" y="1981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25" name="Text Box 424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141142</xdr:rowOff>
    </xdr:to>
    <xdr:sp macro="" textlink="">
      <xdr:nvSpPr>
        <xdr:cNvPr id="326" name="Text Box 425"/>
        <xdr:cNvSpPr txBox="1">
          <a:spLocks noChangeArrowheads="1"/>
        </xdr:cNvSpPr>
      </xdr:nvSpPr>
      <xdr:spPr bwMode="auto">
        <a:xfrm>
          <a:off x="443865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141142</xdr:rowOff>
    </xdr:to>
    <xdr:sp macro="" textlink="">
      <xdr:nvSpPr>
        <xdr:cNvPr id="327" name="Text Box 426"/>
        <xdr:cNvSpPr txBox="1">
          <a:spLocks noChangeArrowheads="1"/>
        </xdr:cNvSpPr>
      </xdr:nvSpPr>
      <xdr:spPr bwMode="auto">
        <a:xfrm>
          <a:off x="430530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141142</xdr:rowOff>
    </xdr:to>
    <xdr:sp macro="" textlink="">
      <xdr:nvSpPr>
        <xdr:cNvPr id="328" name="Text Box 427"/>
        <xdr:cNvSpPr txBox="1">
          <a:spLocks noChangeArrowheads="1"/>
        </xdr:cNvSpPr>
      </xdr:nvSpPr>
      <xdr:spPr bwMode="auto">
        <a:xfrm>
          <a:off x="4467225" y="1981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29" name="Text Box 428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141142</xdr:rowOff>
    </xdr:to>
    <xdr:sp macro="" textlink="">
      <xdr:nvSpPr>
        <xdr:cNvPr id="330" name="Text Box 429"/>
        <xdr:cNvSpPr txBox="1">
          <a:spLocks noChangeArrowheads="1"/>
        </xdr:cNvSpPr>
      </xdr:nvSpPr>
      <xdr:spPr bwMode="auto">
        <a:xfrm>
          <a:off x="443865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141142</xdr:rowOff>
    </xdr:to>
    <xdr:sp macro="" textlink="">
      <xdr:nvSpPr>
        <xdr:cNvPr id="331" name="Text Box 430"/>
        <xdr:cNvSpPr txBox="1">
          <a:spLocks noChangeArrowheads="1"/>
        </xdr:cNvSpPr>
      </xdr:nvSpPr>
      <xdr:spPr bwMode="auto">
        <a:xfrm>
          <a:off x="4467225" y="1981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32" name="Text Box 431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141142</xdr:rowOff>
    </xdr:to>
    <xdr:sp macro="" textlink="">
      <xdr:nvSpPr>
        <xdr:cNvPr id="333" name="Text Box 432"/>
        <xdr:cNvSpPr txBox="1">
          <a:spLocks noChangeArrowheads="1"/>
        </xdr:cNvSpPr>
      </xdr:nvSpPr>
      <xdr:spPr bwMode="auto">
        <a:xfrm>
          <a:off x="443865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141142</xdr:rowOff>
    </xdr:to>
    <xdr:sp macro="" textlink="">
      <xdr:nvSpPr>
        <xdr:cNvPr id="334" name="Text Box 433"/>
        <xdr:cNvSpPr txBox="1">
          <a:spLocks noChangeArrowheads="1"/>
        </xdr:cNvSpPr>
      </xdr:nvSpPr>
      <xdr:spPr bwMode="auto">
        <a:xfrm>
          <a:off x="430530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141142</xdr:rowOff>
    </xdr:to>
    <xdr:sp macro="" textlink="">
      <xdr:nvSpPr>
        <xdr:cNvPr id="335" name="Text Box 434"/>
        <xdr:cNvSpPr txBox="1">
          <a:spLocks noChangeArrowheads="1"/>
        </xdr:cNvSpPr>
      </xdr:nvSpPr>
      <xdr:spPr bwMode="auto">
        <a:xfrm>
          <a:off x="4467225" y="1981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36" name="Text Box 435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141142</xdr:rowOff>
    </xdr:to>
    <xdr:sp macro="" textlink="">
      <xdr:nvSpPr>
        <xdr:cNvPr id="337" name="Text Box 436"/>
        <xdr:cNvSpPr txBox="1">
          <a:spLocks noChangeArrowheads="1"/>
        </xdr:cNvSpPr>
      </xdr:nvSpPr>
      <xdr:spPr bwMode="auto">
        <a:xfrm>
          <a:off x="443865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141142</xdr:rowOff>
    </xdr:to>
    <xdr:sp macro="" textlink="">
      <xdr:nvSpPr>
        <xdr:cNvPr id="338" name="Text Box 438"/>
        <xdr:cNvSpPr txBox="1">
          <a:spLocks noChangeArrowheads="1"/>
        </xdr:cNvSpPr>
      </xdr:nvSpPr>
      <xdr:spPr bwMode="auto">
        <a:xfrm>
          <a:off x="4467225" y="1981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39" name="Text Box 439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141142</xdr:rowOff>
    </xdr:to>
    <xdr:sp macro="" textlink="">
      <xdr:nvSpPr>
        <xdr:cNvPr id="340" name="Text Box 440"/>
        <xdr:cNvSpPr txBox="1">
          <a:spLocks noChangeArrowheads="1"/>
        </xdr:cNvSpPr>
      </xdr:nvSpPr>
      <xdr:spPr bwMode="auto">
        <a:xfrm>
          <a:off x="4438650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141142</xdr:rowOff>
    </xdr:to>
    <xdr:sp macro="" textlink="">
      <xdr:nvSpPr>
        <xdr:cNvPr id="341" name="Text Box 442"/>
        <xdr:cNvSpPr txBox="1">
          <a:spLocks noChangeArrowheads="1"/>
        </xdr:cNvSpPr>
      </xdr:nvSpPr>
      <xdr:spPr bwMode="auto">
        <a:xfrm>
          <a:off x="4333875" y="1981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342" name="Text Box 400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43" name="Text Box 401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44" name="Text Box 40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45" name="Text Box 40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346" name="Text Box 404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47" name="Text Box 405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48" name="Text Box 406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49" name="Text Box 407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50" name="Text Box 40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51" name="Text Box 40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52" name="Text Box 41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353" name="Text Box 411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54" name="Text Box 412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55" name="Text Box 413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56" name="Text Box 414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357" name="Text Box 415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58" name="Text Box 416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59" name="Text Box 417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60" name="Text Box 418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61" name="Text Box 419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62" name="Text Box 420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63" name="Text Box 421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364" name="Text Box 422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65" name="Text Box 423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66" name="Text Box 424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67" name="Text Box 425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368" name="Text Box 426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69" name="Text Box 427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70" name="Text Box 428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71" name="Text Box 429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72" name="Text Box 430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73" name="Text Box 431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74" name="Text Box 432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375" name="Text Box 433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76" name="Text Box 434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77" name="Text Box 435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78" name="Text Box 436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379" name="Text Box 437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80" name="Text Box 43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81" name="Text Box 43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82" name="Text Box 44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83" name="Text Box 44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84" name="Text Box 44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385" name="Text Box 400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86" name="Text Box 401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87" name="Text Box 40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88" name="Text Box 40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389" name="Text Box 404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90" name="Text Box 405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91" name="Text Box 406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92" name="Text Box 407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93" name="Text Box 40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94" name="Text Box 40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95" name="Text Box 41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396" name="Text Box 411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397" name="Text Box 412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398" name="Text Box 413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399" name="Text Box 414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00" name="Text Box 415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01" name="Text Box 416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02" name="Text Box 417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03" name="Text Box 418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04" name="Text Box 419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05" name="Text Box 420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06" name="Text Box 421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07" name="Text Box 422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08" name="Text Box 423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09" name="Text Box 424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10" name="Text Box 425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11" name="Text Box 426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12" name="Text Box 427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13" name="Text Box 428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14" name="Text Box 429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15" name="Text Box 430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16" name="Text Box 431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17" name="Text Box 432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18" name="Text Box 433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19" name="Text Box 434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20" name="Text Box 435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21" name="Text Box 436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22" name="Text Box 437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23" name="Text Box 43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24" name="Text Box 43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25" name="Text Box 44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26" name="Text Box 44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27" name="Text Box 44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28" name="Text Box 400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29" name="Text Box 401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30" name="Text Box 40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31" name="Text Box 40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32" name="Text Box 404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33" name="Text Box 405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34" name="Text Box 406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35" name="Text Box 407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36" name="Text Box 40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37" name="Text Box 40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38" name="Text Box 41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39" name="Text Box 411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40" name="Text Box 412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41" name="Text Box 413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42" name="Text Box 414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43" name="Text Box 415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44" name="Text Box 416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45" name="Text Box 417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46" name="Text Box 418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47" name="Text Box 419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48" name="Text Box 420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49" name="Text Box 421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50" name="Text Box 422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51" name="Text Box 423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52" name="Text Box 424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53" name="Text Box 425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54" name="Text Box 426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55" name="Text Box 427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56" name="Text Box 428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57" name="Text Box 429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58" name="Text Box 430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59" name="Text Box 431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60" name="Text Box 432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61" name="Text Box 433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62" name="Text Box 434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63" name="Text Box 435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64" name="Text Box 436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65" name="Text Box 437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66" name="Text Box 43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67" name="Text Box 43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68" name="Text Box 44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69" name="Text Box 44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70" name="Text Box 44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71" name="Text Box 400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72" name="Text Box 401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73" name="Text Box 40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74" name="Text Box 40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75" name="Text Box 404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76" name="Text Box 405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77" name="Text Box 406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78" name="Text Box 407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79" name="Text Box 40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80" name="Text Box 40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81" name="Text Box 41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82" name="Text Box 411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83" name="Text Box 412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84" name="Text Box 413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85" name="Text Box 414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86" name="Text Box 415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87" name="Text Box 416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88" name="Text Box 417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89" name="Text Box 418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90" name="Text Box 419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91" name="Text Box 420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92" name="Text Box 421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93" name="Text Box 422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94" name="Text Box 423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95" name="Text Box 424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496" name="Text Box 425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497" name="Text Box 426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498" name="Text Box 427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499" name="Text Box 428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00" name="Text Box 429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01" name="Text Box 430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02" name="Text Box 431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03" name="Text Box 432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04" name="Text Box 433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05" name="Text Box 434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06" name="Text Box 435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07" name="Text Box 436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08" name="Text Box 437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09" name="Text Box 43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10" name="Text Box 43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11" name="Text Box 44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12" name="Text Box 44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13" name="Text Box 44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14" name="Text Box 400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15" name="Text Box 401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16" name="Text Box 40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17" name="Text Box 40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18" name="Text Box 404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19" name="Text Box 405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20" name="Text Box 406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21" name="Text Box 407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22" name="Text Box 40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23" name="Text Box 40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24" name="Text Box 41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25" name="Text Box 411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26" name="Text Box 412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27" name="Text Box 413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28" name="Text Box 414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29" name="Text Box 415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30" name="Text Box 416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31" name="Text Box 417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32" name="Text Box 418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33" name="Text Box 419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34" name="Text Box 420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35" name="Text Box 421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36" name="Text Box 422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37" name="Text Box 423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38" name="Text Box 424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39" name="Text Box 425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40" name="Text Box 426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41" name="Text Box 427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42" name="Text Box 428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43" name="Text Box 429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44" name="Text Box 430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45" name="Text Box 431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46" name="Text Box 432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47" name="Text Box 433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48" name="Text Box 434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49" name="Text Box 435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50" name="Text Box 436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51" name="Text Box 437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52" name="Text Box 43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53" name="Text Box 43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54" name="Text Box 44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55" name="Text Box 44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56" name="Text Box 44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57" name="Text Box 400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58" name="Text Box 401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59" name="Text Box 40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60" name="Text Box 40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61" name="Text Box 404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62" name="Text Box 405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63" name="Text Box 406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64" name="Text Box 407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65" name="Text Box 40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66" name="Text Box 40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67" name="Text Box 41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68" name="Text Box 411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69" name="Text Box 412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70" name="Text Box 413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71" name="Text Box 414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72" name="Text Box 415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73" name="Text Box 416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74" name="Text Box 417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75" name="Text Box 418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76" name="Text Box 419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77" name="Text Box 420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78" name="Text Box 421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79" name="Text Box 422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80" name="Text Box 423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81" name="Text Box 424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82" name="Text Box 425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83" name="Text Box 426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84" name="Text Box 427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85" name="Text Box 428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86" name="Text Box 429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87" name="Text Box 430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88" name="Text Box 431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89" name="Text Box 432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90" name="Text Box 433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91" name="Text Box 434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92" name="Text Box 435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93" name="Text Box 436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11</xdr:row>
      <xdr:rowOff>0</xdr:rowOff>
    </xdr:from>
    <xdr:to>
      <xdr:col>4</xdr:col>
      <xdr:colOff>333375</xdr:colOff>
      <xdr:row>11</xdr:row>
      <xdr:rowOff>146956</xdr:rowOff>
    </xdr:to>
    <xdr:sp macro="" textlink="">
      <xdr:nvSpPr>
        <xdr:cNvPr id="594" name="Text Box 437"/>
        <xdr:cNvSpPr txBox="1">
          <a:spLocks noChangeArrowheads="1"/>
        </xdr:cNvSpPr>
      </xdr:nvSpPr>
      <xdr:spPr bwMode="auto">
        <a:xfrm>
          <a:off x="430530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11</xdr:row>
      <xdr:rowOff>0</xdr:rowOff>
    </xdr:from>
    <xdr:to>
      <xdr:col>4</xdr:col>
      <xdr:colOff>504825</xdr:colOff>
      <xdr:row>11</xdr:row>
      <xdr:rowOff>146956</xdr:rowOff>
    </xdr:to>
    <xdr:sp macro="" textlink="">
      <xdr:nvSpPr>
        <xdr:cNvPr id="595" name="Text Box 438"/>
        <xdr:cNvSpPr txBox="1">
          <a:spLocks noChangeArrowheads="1"/>
        </xdr:cNvSpPr>
      </xdr:nvSpPr>
      <xdr:spPr bwMode="auto">
        <a:xfrm>
          <a:off x="4467225" y="1981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96" name="Text Box 439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97" name="Text Box 440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11</xdr:row>
      <xdr:rowOff>0</xdr:rowOff>
    </xdr:from>
    <xdr:to>
      <xdr:col>4</xdr:col>
      <xdr:colOff>361950</xdr:colOff>
      <xdr:row>11</xdr:row>
      <xdr:rowOff>146956</xdr:rowOff>
    </xdr:to>
    <xdr:sp macro="" textlink="">
      <xdr:nvSpPr>
        <xdr:cNvPr id="598" name="Text Box 442"/>
        <xdr:cNvSpPr txBox="1">
          <a:spLocks noChangeArrowheads="1"/>
        </xdr:cNvSpPr>
      </xdr:nvSpPr>
      <xdr:spPr bwMode="auto">
        <a:xfrm>
          <a:off x="4333875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11</xdr:row>
      <xdr:rowOff>0</xdr:rowOff>
    </xdr:from>
    <xdr:to>
      <xdr:col>4</xdr:col>
      <xdr:colOff>466725</xdr:colOff>
      <xdr:row>11</xdr:row>
      <xdr:rowOff>146956</xdr:rowOff>
    </xdr:to>
    <xdr:sp macro="" textlink="">
      <xdr:nvSpPr>
        <xdr:cNvPr id="599" name="Text Box 443"/>
        <xdr:cNvSpPr txBox="1">
          <a:spLocks noChangeArrowheads="1"/>
        </xdr:cNvSpPr>
      </xdr:nvSpPr>
      <xdr:spPr bwMode="auto">
        <a:xfrm>
          <a:off x="4438650" y="1981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141143</xdr:rowOff>
    </xdr:to>
    <xdr:sp macro="" textlink="">
      <xdr:nvSpPr>
        <xdr:cNvPr id="600" name="Text Box 400"/>
        <xdr:cNvSpPr txBox="1">
          <a:spLocks noChangeArrowheads="1"/>
        </xdr:cNvSpPr>
      </xdr:nvSpPr>
      <xdr:spPr bwMode="auto">
        <a:xfrm>
          <a:off x="430530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141143</xdr:rowOff>
    </xdr:to>
    <xdr:sp macro="" textlink="">
      <xdr:nvSpPr>
        <xdr:cNvPr id="601" name="Text Box 401"/>
        <xdr:cNvSpPr txBox="1">
          <a:spLocks noChangeArrowheads="1"/>
        </xdr:cNvSpPr>
      </xdr:nvSpPr>
      <xdr:spPr bwMode="auto">
        <a:xfrm>
          <a:off x="4467225" y="6553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02" name="Text Box 402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141143</xdr:rowOff>
    </xdr:to>
    <xdr:sp macro="" textlink="">
      <xdr:nvSpPr>
        <xdr:cNvPr id="603" name="Text Box 403"/>
        <xdr:cNvSpPr txBox="1">
          <a:spLocks noChangeArrowheads="1"/>
        </xdr:cNvSpPr>
      </xdr:nvSpPr>
      <xdr:spPr bwMode="auto">
        <a:xfrm>
          <a:off x="443865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141143</xdr:rowOff>
    </xdr:to>
    <xdr:sp macro="" textlink="">
      <xdr:nvSpPr>
        <xdr:cNvPr id="604" name="Text Box 404"/>
        <xdr:cNvSpPr txBox="1">
          <a:spLocks noChangeArrowheads="1"/>
        </xdr:cNvSpPr>
      </xdr:nvSpPr>
      <xdr:spPr bwMode="auto">
        <a:xfrm>
          <a:off x="430530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141143</xdr:rowOff>
    </xdr:to>
    <xdr:sp macro="" textlink="">
      <xdr:nvSpPr>
        <xdr:cNvPr id="605" name="Text Box 405"/>
        <xdr:cNvSpPr txBox="1">
          <a:spLocks noChangeArrowheads="1"/>
        </xdr:cNvSpPr>
      </xdr:nvSpPr>
      <xdr:spPr bwMode="auto">
        <a:xfrm>
          <a:off x="4467225" y="6553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06" name="Text Box 406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141143</xdr:rowOff>
    </xdr:to>
    <xdr:sp macro="" textlink="">
      <xdr:nvSpPr>
        <xdr:cNvPr id="607" name="Text Box 407"/>
        <xdr:cNvSpPr txBox="1">
          <a:spLocks noChangeArrowheads="1"/>
        </xdr:cNvSpPr>
      </xdr:nvSpPr>
      <xdr:spPr bwMode="auto">
        <a:xfrm>
          <a:off x="443865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141143</xdr:rowOff>
    </xdr:to>
    <xdr:sp macro="" textlink="">
      <xdr:nvSpPr>
        <xdr:cNvPr id="608" name="Text Box 408"/>
        <xdr:cNvSpPr txBox="1">
          <a:spLocks noChangeArrowheads="1"/>
        </xdr:cNvSpPr>
      </xdr:nvSpPr>
      <xdr:spPr bwMode="auto">
        <a:xfrm>
          <a:off x="4467225" y="6553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09" name="Text Box 409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141143</xdr:rowOff>
    </xdr:to>
    <xdr:sp macro="" textlink="">
      <xdr:nvSpPr>
        <xdr:cNvPr id="610" name="Text Box 410"/>
        <xdr:cNvSpPr txBox="1">
          <a:spLocks noChangeArrowheads="1"/>
        </xdr:cNvSpPr>
      </xdr:nvSpPr>
      <xdr:spPr bwMode="auto">
        <a:xfrm>
          <a:off x="443865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141143</xdr:rowOff>
    </xdr:to>
    <xdr:sp macro="" textlink="">
      <xdr:nvSpPr>
        <xdr:cNvPr id="611" name="Text Box 411"/>
        <xdr:cNvSpPr txBox="1">
          <a:spLocks noChangeArrowheads="1"/>
        </xdr:cNvSpPr>
      </xdr:nvSpPr>
      <xdr:spPr bwMode="auto">
        <a:xfrm>
          <a:off x="430530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141143</xdr:rowOff>
    </xdr:to>
    <xdr:sp macro="" textlink="">
      <xdr:nvSpPr>
        <xdr:cNvPr id="612" name="Text Box 412"/>
        <xdr:cNvSpPr txBox="1">
          <a:spLocks noChangeArrowheads="1"/>
        </xdr:cNvSpPr>
      </xdr:nvSpPr>
      <xdr:spPr bwMode="auto">
        <a:xfrm>
          <a:off x="4467225" y="6553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13" name="Text Box 413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141143</xdr:rowOff>
    </xdr:to>
    <xdr:sp macro="" textlink="">
      <xdr:nvSpPr>
        <xdr:cNvPr id="614" name="Text Box 414"/>
        <xdr:cNvSpPr txBox="1">
          <a:spLocks noChangeArrowheads="1"/>
        </xdr:cNvSpPr>
      </xdr:nvSpPr>
      <xdr:spPr bwMode="auto">
        <a:xfrm>
          <a:off x="443865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141143</xdr:rowOff>
    </xdr:to>
    <xdr:sp macro="" textlink="">
      <xdr:nvSpPr>
        <xdr:cNvPr id="615" name="Text Box 415"/>
        <xdr:cNvSpPr txBox="1">
          <a:spLocks noChangeArrowheads="1"/>
        </xdr:cNvSpPr>
      </xdr:nvSpPr>
      <xdr:spPr bwMode="auto">
        <a:xfrm>
          <a:off x="430530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141143</xdr:rowOff>
    </xdr:to>
    <xdr:sp macro="" textlink="">
      <xdr:nvSpPr>
        <xdr:cNvPr id="616" name="Text Box 416"/>
        <xdr:cNvSpPr txBox="1">
          <a:spLocks noChangeArrowheads="1"/>
        </xdr:cNvSpPr>
      </xdr:nvSpPr>
      <xdr:spPr bwMode="auto">
        <a:xfrm>
          <a:off x="4467225" y="6553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17" name="Text Box 417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141143</xdr:rowOff>
    </xdr:to>
    <xdr:sp macro="" textlink="">
      <xdr:nvSpPr>
        <xdr:cNvPr id="618" name="Text Box 418"/>
        <xdr:cNvSpPr txBox="1">
          <a:spLocks noChangeArrowheads="1"/>
        </xdr:cNvSpPr>
      </xdr:nvSpPr>
      <xdr:spPr bwMode="auto">
        <a:xfrm>
          <a:off x="443865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141143</xdr:rowOff>
    </xdr:to>
    <xdr:sp macro="" textlink="">
      <xdr:nvSpPr>
        <xdr:cNvPr id="619" name="Text Box 419"/>
        <xdr:cNvSpPr txBox="1">
          <a:spLocks noChangeArrowheads="1"/>
        </xdr:cNvSpPr>
      </xdr:nvSpPr>
      <xdr:spPr bwMode="auto">
        <a:xfrm>
          <a:off x="4467225" y="6553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20" name="Text Box 420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141143</xdr:rowOff>
    </xdr:to>
    <xdr:sp macro="" textlink="">
      <xdr:nvSpPr>
        <xdr:cNvPr id="621" name="Text Box 421"/>
        <xdr:cNvSpPr txBox="1">
          <a:spLocks noChangeArrowheads="1"/>
        </xdr:cNvSpPr>
      </xdr:nvSpPr>
      <xdr:spPr bwMode="auto">
        <a:xfrm>
          <a:off x="443865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141143</xdr:rowOff>
    </xdr:to>
    <xdr:sp macro="" textlink="">
      <xdr:nvSpPr>
        <xdr:cNvPr id="622" name="Text Box 422"/>
        <xdr:cNvSpPr txBox="1">
          <a:spLocks noChangeArrowheads="1"/>
        </xdr:cNvSpPr>
      </xdr:nvSpPr>
      <xdr:spPr bwMode="auto">
        <a:xfrm>
          <a:off x="430530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141143</xdr:rowOff>
    </xdr:to>
    <xdr:sp macro="" textlink="">
      <xdr:nvSpPr>
        <xdr:cNvPr id="623" name="Text Box 423"/>
        <xdr:cNvSpPr txBox="1">
          <a:spLocks noChangeArrowheads="1"/>
        </xdr:cNvSpPr>
      </xdr:nvSpPr>
      <xdr:spPr bwMode="auto">
        <a:xfrm>
          <a:off x="4467225" y="6553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24" name="Text Box 424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141143</xdr:rowOff>
    </xdr:to>
    <xdr:sp macro="" textlink="">
      <xdr:nvSpPr>
        <xdr:cNvPr id="625" name="Text Box 425"/>
        <xdr:cNvSpPr txBox="1">
          <a:spLocks noChangeArrowheads="1"/>
        </xdr:cNvSpPr>
      </xdr:nvSpPr>
      <xdr:spPr bwMode="auto">
        <a:xfrm>
          <a:off x="443865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141143</xdr:rowOff>
    </xdr:to>
    <xdr:sp macro="" textlink="">
      <xdr:nvSpPr>
        <xdr:cNvPr id="626" name="Text Box 426"/>
        <xdr:cNvSpPr txBox="1">
          <a:spLocks noChangeArrowheads="1"/>
        </xdr:cNvSpPr>
      </xdr:nvSpPr>
      <xdr:spPr bwMode="auto">
        <a:xfrm>
          <a:off x="430530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141143</xdr:rowOff>
    </xdr:to>
    <xdr:sp macro="" textlink="">
      <xdr:nvSpPr>
        <xdr:cNvPr id="627" name="Text Box 427"/>
        <xdr:cNvSpPr txBox="1">
          <a:spLocks noChangeArrowheads="1"/>
        </xdr:cNvSpPr>
      </xdr:nvSpPr>
      <xdr:spPr bwMode="auto">
        <a:xfrm>
          <a:off x="4467225" y="6553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28" name="Text Box 428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141143</xdr:rowOff>
    </xdr:to>
    <xdr:sp macro="" textlink="">
      <xdr:nvSpPr>
        <xdr:cNvPr id="629" name="Text Box 429"/>
        <xdr:cNvSpPr txBox="1">
          <a:spLocks noChangeArrowheads="1"/>
        </xdr:cNvSpPr>
      </xdr:nvSpPr>
      <xdr:spPr bwMode="auto">
        <a:xfrm>
          <a:off x="443865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141143</xdr:rowOff>
    </xdr:to>
    <xdr:sp macro="" textlink="">
      <xdr:nvSpPr>
        <xdr:cNvPr id="630" name="Text Box 430"/>
        <xdr:cNvSpPr txBox="1">
          <a:spLocks noChangeArrowheads="1"/>
        </xdr:cNvSpPr>
      </xdr:nvSpPr>
      <xdr:spPr bwMode="auto">
        <a:xfrm>
          <a:off x="4467225" y="6553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31" name="Text Box 431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141143</xdr:rowOff>
    </xdr:to>
    <xdr:sp macro="" textlink="">
      <xdr:nvSpPr>
        <xdr:cNvPr id="632" name="Text Box 432"/>
        <xdr:cNvSpPr txBox="1">
          <a:spLocks noChangeArrowheads="1"/>
        </xdr:cNvSpPr>
      </xdr:nvSpPr>
      <xdr:spPr bwMode="auto">
        <a:xfrm>
          <a:off x="443865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141143</xdr:rowOff>
    </xdr:to>
    <xdr:sp macro="" textlink="">
      <xdr:nvSpPr>
        <xdr:cNvPr id="633" name="Text Box 433"/>
        <xdr:cNvSpPr txBox="1">
          <a:spLocks noChangeArrowheads="1"/>
        </xdr:cNvSpPr>
      </xdr:nvSpPr>
      <xdr:spPr bwMode="auto">
        <a:xfrm>
          <a:off x="430530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141143</xdr:rowOff>
    </xdr:to>
    <xdr:sp macro="" textlink="">
      <xdr:nvSpPr>
        <xdr:cNvPr id="634" name="Text Box 434"/>
        <xdr:cNvSpPr txBox="1">
          <a:spLocks noChangeArrowheads="1"/>
        </xdr:cNvSpPr>
      </xdr:nvSpPr>
      <xdr:spPr bwMode="auto">
        <a:xfrm>
          <a:off x="4467225" y="6553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35" name="Text Box 435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141143</xdr:rowOff>
    </xdr:to>
    <xdr:sp macro="" textlink="">
      <xdr:nvSpPr>
        <xdr:cNvPr id="636" name="Text Box 436"/>
        <xdr:cNvSpPr txBox="1">
          <a:spLocks noChangeArrowheads="1"/>
        </xdr:cNvSpPr>
      </xdr:nvSpPr>
      <xdr:spPr bwMode="auto">
        <a:xfrm>
          <a:off x="443865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141143</xdr:rowOff>
    </xdr:to>
    <xdr:sp macro="" textlink="">
      <xdr:nvSpPr>
        <xdr:cNvPr id="637" name="Text Box 438"/>
        <xdr:cNvSpPr txBox="1">
          <a:spLocks noChangeArrowheads="1"/>
        </xdr:cNvSpPr>
      </xdr:nvSpPr>
      <xdr:spPr bwMode="auto">
        <a:xfrm>
          <a:off x="4467225" y="6553200"/>
          <a:ext cx="85725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38" name="Text Box 439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141143</xdr:rowOff>
    </xdr:to>
    <xdr:sp macro="" textlink="">
      <xdr:nvSpPr>
        <xdr:cNvPr id="639" name="Text Box 440"/>
        <xdr:cNvSpPr txBox="1">
          <a:spLocks noChangeArrowheads="1"/>
        </xdr:cNvSpPr>
      </xdr:nvSpPr>
      <xdr:spPr bwMode="auto">
        <a:xfrm>
          <a:off x="4438650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141143</xdr:rowOff>
    </xdr:to>
    <xdr:sp macro="" textlink="">
      <xdr:nvSpPr>
        <xdr:cNvPr id="640" name="Text Box 442"/>
        <xdr:cNvSpPr txBox="1">
          <a:spLocks noChangeArrowheads="1"/>
        </xdr:cNvSpPr>
      </xdr:nvSpPr>
      <xdr:spPr bwMode="auto">
        <a:xfrm>
          <a:off x="4333875" y="6553200"/>
          <a:ext cx="76200" cy="14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41" name="Text Box 400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42" name="Text Box 401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43" name="Text Box 40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44" name="Text Box 40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45" name="Text Box 404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46" name="Text Box 405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47" name="Text Box 406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48" name="Text Box 407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49" name="Text Box 40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50" name="Text Box 40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51" name="Text Box 41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52" name="Text Box 411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53" name="Text Box 412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54" name="Text Box 413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55" name="Text Box 414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56" name="Text Box 415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57" name="Text Box 416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58" name="Text Box 417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59" name="Text Box 418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60" name="Text Box 419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61" name="Text Box 420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62" name="Text Box 421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63" name="Text Box 422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64" name="Text Box 423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65" name="Text Box 424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66" name="Text Box 425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67" name="Text Box 426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68" name="Text Box 427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69" name="Text Box 428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70" name="Text Box 429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71" name="Text Box 430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72" name="Text Box 431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73" name="Text Box 432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74" name="Text Box 433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75" name="Text Box 434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76" name="Text Box 435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77" name="Text Box 436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78" name="Text Box 437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79" name="Text Box 43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80" name="Text Box 43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81" name="Text Box 44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82" name="Text Box 44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83" name="Text Box 44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84" name="Text Box 400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85" name="Text Box 401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86" name="Text Box 40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87" name="Text Box 40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88" name="Text Box 404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89" name="Text Box 405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90" name="Text Box 406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91" name="Text Box 407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92" name="Text Box 40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93" name="Text Box 40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94" name="Text Box 41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95" name="Text Box 411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696" name="Text Box 412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697" name="Text Box 413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698" name="Text Box 414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699" name="Text Box 415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00" name="Text Box 416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01" name="Text Box 417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02" name="Text Box 418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03" name="Text Box 419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04" name="Text Box 420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05" name="Text Box 421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06" name="Text Box 422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07" name="Text Box 423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08" name="Text Box 424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09" name="Text Box 425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10" name="Text Box 426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11" name="Text Box 427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12" name="Text Box 428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13" name="Text Box 429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14" name="Text Box 430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15" name="Text Box 431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16" name="Text Box 432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17" name="Text Box 433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18" name="Text Box 434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19" name="Text Box 435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20" name="Text Box 436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21" name="Text Box 437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22" name="Text Box 43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23" name="Text Box 43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24" name="Text Box 44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25" name="Text Box 44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26" name="Text Box 44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27" name="Text Box 400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28" name="Text Box 401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29" name="Text Box 40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30" name="Text Box 40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31" name="Text Box 404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32" name="Text Box 405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33" name="Text Box 406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34" name="Text Box 407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35" name="Text Box 40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36" name="Text Box 40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37" name="Text Box 41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38" name="Text Box 411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39" name="Text Box 412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40" name="Text Box 413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41" name="Text Box 414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42" name="Text Box 415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43" name="Text Box 416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44" name="Text Box 417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45" name="Text Box 418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46" name="Text Box 419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47" name="Text Box 420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48" name="Text Box 421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49" name="Text Box 422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50" name="Text Box 423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51" name="Text Box 424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52" name="Text Box 425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53" name="Text Box 426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54" name="Text Box 427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55" name="Text Box 428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56" name="Text Box 429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57" name="Text Box 430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58" name="Text Box 431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59" name="Text Box 432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60" name="Text Box 433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61" name="Text Box 434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62" name="Text Box 435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63" name="Text Box 436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64" name="Text Box 437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65" name="Text Box 43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66" name="Text Box 43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67" name="Text Box 44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68" name="Text Box 44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69" name="Text Box 44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70" name="Text Box 400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71" name="Text Box 401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72" name="Text Box 40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73" name="Text Box 40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74" name="Text Box 404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75" name="Text Box 405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76" name="Text Box 406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77" name="Text Box 407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78" name="Text Box 40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79" name="Text Box 40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80" name="Text Box 41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81" name="Text Box 411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82" name="Text Box 412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83" name="Text Box 413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84" name="Text Box 414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85" name="Text Box 415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86" name="Text Box 416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87" name="Text Box 417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88" name="Text Box 418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89" name="Text Box 419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90" name="Text Box 420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91" name="Text Box 421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92" name="Text Box 422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93" name="Text Box 423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94" name="Text Box 424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95" name="Text Box 425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796" name="Text Box 426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797" name="Text Box 427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798" name="Text Box 428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799" name="Text Box 429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00" name="Text Box 430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01" name="Text Box 431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02" name="Text Box 432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03" name="Text Box 433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04" name="Text Box 434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05" name="Text Box 435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06" name="Text Box 436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07" name="Text Box 437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08" name="Text Box 43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09" name="Text Box 43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10" name="Text Box 44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11" name="Text Box 44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12" name="Text Box 44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13" name="Text Box 400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14" name="Text Box 401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15" name="Text Box 40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16" name="Text Box 40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17" name="Text Box 404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18" name="Text Box 405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19" name="Text Box 406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20" name="Text Box 407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21" name="Text Box 40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22" name="Text Box 40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23" name="Text Box 41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24" name="Text Box 411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25" name="Text Box 412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26" name="Text Box 413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27" name="Text Box 414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28" name="Text Box 415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29" name="Text Box 416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30" name="Text Box 417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31" name="Text Box 418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32" name="Text Box 419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33" name="Text Box 420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34" name="Text Box 421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35" name="Text Box 422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36" name="Text Box 423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37" name="Text Box 424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38" name="Text Box 425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39" name="Text Box 426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40" name="Text Box 427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41" name="Text Box 428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42" name="Text Box 429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43" name="Text Box 430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44" name="Text Box 431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45" name="Text Box 432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46" name="Text Box 433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47" name="Text Box 434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48" name="Text Box 435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49" name="Text Box 436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50" name="Text Box 437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51" name="Text Box 43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52" name="Text Box 43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53" name="Text Box 44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54" name="Text Box 44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55" name="Text Box 44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56" name="Text Box 400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57" name="Text Box 401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58" name="Text Box 40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59" name="Text Box 40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60" name="Text Box 404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61" name="Text Box 405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62" name="Text Box 406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63" name="Text Box 407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64" name="Text Box 40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65" name="Text Box 40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66" name="Text Box 41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67" name="Text Box 411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68" name="Text Box 412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69" name="Text Box 413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70" name="Text Box 414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71" name="Text Box 415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72" name="Text Box 416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73" name="Text Box 417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74" name="Text Box 418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75" name="Text Box 419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76" name="Text Box 420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77" name="Text Box 421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78" name="Text Box 422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79" name="Text Box 423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80" name="Text Box 424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81" name="Text Box 425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82" name="Text Box 426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83" name="Text Box 427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84" name="Text Box 428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85" name="Text Box 429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86" name="Text Box 430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87" name="Text Box 431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88" name="Text Box 432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89" name="Text Box 433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90" name="Text Box 434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91" name="Text Box 435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92" name="Text Box 436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146957</xdr:rowOff>
    </xdr:to>
    <xdr:sp macro="" textlink="">
      <xdr:nvSpPr>
        <xdr:cNvPr id="893" name="Text Box 437"/>
        <xdr:cNvSpPr txBox="1">
          <a:spLocks noChangeArrowheads="1"/>
        </xdr:cNvSpPr>
      </xdr:nvSpPr>
      <xdr:spPr bwMode="auto">
        <a:xfrm>
          <a:off x="430530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146957</xdr:rowOff>
    </xdr:to>
    <xdr:sp macro="" textlink="">
      <xdr:nvSpPr>
        <xdr:cNvPr id="894" name="Text Box 438"/>
        <xdr:cNvSpPr txBox="1">
          <a:spLocks noChangeArrowheads="1"/>
        </xdr:cNvSpPr>
      </xdr:nvSpPr>
      <xdr:spPr bwMode="auto">
        <a:xfrm>
          <a:off x="4467225" y="6553200"/>
          <a:ext cx="85725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95" name="Text Box 439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96" name="Text Box 440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146957</xdr:rowOff>
    </xdr:to>
    <xdr:sp macro="" textlink="">
      <xdr:nvSpPr>
        <xdr:cNvPr id="897" name="Text Box 442"/>
        <xdr:cNvSpPr txBox="1">
          <a:spLocks noChangeArrowheads="1"/>
        </xdr:cNvSpPr>
      </xdr:nvSpPr>
      <xdr:spPr bwMode="auto">
        <a:xfrm>
          <a:off x="4333875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146957</xdr:rowOff>
    </xdr:to>
    <xdr:sp macro="" textlink="">
      <xdr:nvSpPr>
        <xdr:cNvPr id="898" name="Text Box 443"/>
        <xdr:cNvSpPr txBox="1">
          <a:spLocks noChangeArrowheads="1"/>
        </xdr:cNvSpPr>
      </xdr:nvSpPr>
      <xdr:spPr bwMode="auto">
        <a:xfrm>
          <a:off x="4438650" y="6553200"/>
          <a:ext cx="76200" cy="14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141142</xdr:rowOff>
    </xdr:to>
    <xdr:sp macro="" textlink="">
      <xdr:nvSpPr>
        <xdr:cNvPr id="899" name="Text Box 400"/>
        <xdr:cNvSpPr txBox="1">
          <a:spLocks noChangeArrowheads="1"/>
        </xdr:cNvSpPr>
      </xdr:nvSpPr>
      <xdr:spPr bwMode="auto">
        <a:xfrm>
          <a:off x="430530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141142</xdr:rowOff>
    </xdr:to>
    <xdr:sp macro="" textlink="">
      <xdr:nvSpPr>
        <xdr:cNvPr id="900" name="Text Box 401"/>
        <xdr:cNvSpPr txBox="1">
          <a:spLocks noChangeArrowheads="1"/>
        </xdr:cNvSpPr>
      </xdr:nvSpPr>
      <xdr:spPr bwMode="auto">
        <a:xfrm>
          <a:off x="4467225" y="6553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01" name="Text Box 402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141142</xdr:rowOff>
    </xdr:to>
    <xdr:sp macro="" textlink="">
      <xdr:nvSpPr>
        <xdr:cNvPr id="902" name="Text Box 403"/>
        <xdr:cNvSpPr txBox="1">
          <a:spLocks noChangeArrowheads="1"/>
        </xdr:cNvSpPr>
      </xdr:nvSpPr>
      <xdr:spPr bwMode="auto">
        <a:xfrm>
          <a:off x="443865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141142</xdr:rowOff>
    </xdr:to>
    <xdr:sp macro="" textlink="">
      <xdr:nvSpPr>
        <xdr:cNvPr id="903" name="Text Box 404"/>
        <xdr:cNvSpPr txBox="1">
          <a:spLocks noChangeArrowheads="1"/>
        </xdr:cNvSpPr>
      </xdr:nvSpPr>
      <xdr:spPr bwMode="auto">
        <a:xfrm>
          <a:off x="430530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141142</xdr:rowOff>
    </xdr:to>
    <xdr:sp macro="" textlink="">
      <xdr:nvSpPr>
        <xdr:cNvPr id="904" name="Text Box 405"/>
        <xdr:cNvSpPr txBox="1">
          <a:spLocks noChangeArrowheads="1"/>
        </xdr:cNvSpPr>
      </xdr:nvSpPr>
      <xdr:spPr bwMode="auto">
        <a:xfrm>
          <a:off x="4467225" y="6553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05" name="Text Box 406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141142</xdr:rowOff>
    </xdr:to>
    <xdr:sp macro="" textlink="">
      <xdr:nvSpPr>
        <xdr:cNvPr id="906" name="Text Box 407"/>
        <xdr:cNvSpPr txBox="1">
          <a:spLocks noChangeArrowheads="1"/>
        </xdr:cNvSpPr>
      </xdr:nvSpPr>
      <xdr:spPr bwMode="auto">
        <a:xfrm>
          <a:off x="443865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141142</xdr:rowOff>
    </xdr:to>
    <xdr:sp macro="" textlink="">
      <xdr:nvSpPr>
        <xdr:cNvPr id="907" name="Text Box 408"/>
        <xdr:cNvSpPr txBox="1">
          <a:spLocks noChangeArrowheads="1"/>
        </xdr:cNvSpPr>
      </xdr:nvSpPr>
      <xdr:spPr bwMode="auto">
        <a:xfrm>
          <a:off x="4467225" y="6553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08" name="Text Box 409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141142</xdr:rowOff>
    </xdr:to>
    <xdr:sp macro="" textlink="">
      <xdr:nvSpPr>
        <xdr:cNvPr id="909" name="Text Box 410"/>
        <xdr:cNvSpPr txBox="1">
          <a:spLocks noChangeArrowheads="1"/>
        </xdr:cNvSpPr>
      </xdr:nvSpPr>
      <xdr:spPr bwMode="auto">
        <a:xfrm>
          <a:off x="443865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141142</xdr:rowOff>
    </xdr:to>
    <xdr:sp macro="" textlink="">
      <xdr:nvSpPr>
        <xdr:cNvPr id="910" name="Text Box 411"/>
        <xdr:cNvSpPr txBox="1">
          <a:spLocks noChangeArrowheads="1"/>
        </xdr:cNvSpPr>
      </xdr:nvSpPr>
      <xdr:spPr bwMode="auto">
        <a:xfrm>
          <a:off x="430530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141142</xdr:rowOff>
    </xdr:to>
    <xdr:sp macro="" textlink="">
      <xdr:nvSpPr>
        <xdr:cNvPr id="911" name="Text Box 412"/>
        <xdr:cNvSpPr txBox="1">
          <a:spLocks noChangeArrowheads="1"/>
        </xdr:cNvSpPr>
      </xdr:nvSpPr>
      <xdr:spPr bwMode="auto">
        <a:xfrm>
          <a:off x="4467225" y="6553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12" name="Text Box 413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141142</xdr:rowOff>
    </xdr:to>
    <xdr:sp macro="" textlink="">
      <xdr:nvSpPr>
        <xdr:cNvPr id="913" name="Text Box 414"/>
        <xdr:cNvSpPr txBox="1">
          <a:spLocks noChangeArrowheads="1"/>
        </xdr:cNvSpPr>
      </xdr:nvSpPr>
      <xdr:spPr bwMode="auto">
        <a:xfrm>
          <a:off x="443865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141142</xdr:rowOff>
    </xdr:to>
    <xdr:sp macro="" textlink="">
      <xdr:nvSpPr>
        <xdr:cNvPr id="914" name="Text Box 415"/>
        <xdr:cNvSpPr txBox="1">
          <a:spLocks noChangeArrowheads="1"/>
        </xdr:cNvSpPr>
      </xdr:nvSpPr>
      <xdr:spPr bwMode="auto">
        <a:xfrm>
          <a:off x="430530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141142</xdr:rowOff>
    </xdr:to>
    <xdr:sp macro="" textlink="">
      <xdr:nvSpPr>
        <xdr:cNvPr id="915" name="Text Box 416"/>
        <xdr:cNvSpPr txBox="1">
          <a:spLocks noChangeArrowheads="1"/>
        </xdr:cNvSpPr>
      </xdr:nvSpPr>
      <xdr:spPr bwMode="auto">
        <a:xfrm>
          <a:off x="4467225" y="6553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16" name="Text Box 417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141142</xdr:rowOff>
    </xdr:to>
    <xdr:sp macro="" textlink="">
      <xdr:nvSpPr>
        <xdr:cNvPr id="917" name="Text Box 418"/>
        <xdr:cNvSpPr txBox="1">
          <a:spLocks noChangeArrowheads="1"/>
        </xdr:cNvSpPr>
      </xdr:nvSpPr>
      <xdr:spPr bwMode="auto">
        <a:xfrm>
          <a:off x="443865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141142</xdr:rowOff>
    </xdr:to>
    <xdr:sp macro="" textlink="">
      <xdr:nvSpPr>
        <xdr:cNvPr id="918" name="Text Box 419"/>
        <xdr:cNvSpPr txBox="1">
          <a:spLocks noChangeArrowheads="1"/>
        </xdr:cNvSpPr>
      </xdr:nvSpPr>
      <xdr:spPr bwMode="auto">
        <a:xfrm>
          <a:off x="4467225" y="6553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19" name="Text Box 420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141142</xdr:rowOff>
    </xdr:to>
    <xdr:sp macro="" textlink="">
      <xdr:nvSpPr>
        <xdr:cNvPr id="920" name="Text Box 421"/>
        <xdr:cNvSpPr txBox="1">
          <a:spLocks noChangeArrowheads="1"/>
        </xdr:cNvSpPr>
      </xdr:nvSpPr>
      <xdr:spPr bwMode="auto">
        <a:xfrm>
          <a:off x="443865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141142</xdr:rowOff>
    </xdr:to>
    <xdr:sp macro="" textlink="">
      <xdr:nvSpPr>
        <xdr:cNvPr id="921" name="Text Box 422"/>
        <xdr:cNvSpPr txBox="1">
          <a:spLocks noChangeArrowheads="1"/>
        </xdr:cNvSpPr>
      </xdr:nvSpPr>
      <xdr:spPr bwMode="auto">
        <a:xfrm>
          <a:off x="430530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141142</xdr:rowOff>
    </xdr:to>
    <xdr:sp macro="" textlink="">
      <xdr:nvSpPr>
        <xdr:cNvPr id="922" name="Text Box 423"/>
        <xdr:cNvSpPr txBox="1">
          <a:spLocks noChangeArrowheads="1"/>
        </xdr:cNvSpPr>
      </xdr:nvSpPr>
      <xdr:spPr bwMode="auto">
        <a:xfrm>
          <a:off x="4467225" y="6553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23" name="Text Box 424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141142</xdr:rowOff>
    </xdr:to>
    <xdr:sp macro="" textlink="">
      <xdr:nvSpPr>
        <xdr:cNvPr id="924" name="Text Box 425"/>
        <xdr:cNvSpPr txBox="1">
          <a:spLocks noChangeArrowheads="1"/>
        </xdr:cNvSpPr>
      </xdr:nvSpPr>
      <xdr:spPr bwMode="auto">
        <a:xfrm>
          <a:off x="443865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141142</xdr:rowOff>
    </xdr:to>
    <xdr:sp macro="" textlink="">
      <xdr:nvSpPr>
        <xdr:cNvPr id="925" name="Text Box 426"/>
        <xdr:cNvSpPr txBox="1">
          <a:spLocks noChangeArrowheads="1"/>
        </xdr:cNvSpPr>
      </xdr:nvSpPr>
      <xdr:spPr bwMode="auto">
        <a:xfrm>
          <a:off x="430530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141142</xdr:rowOff>
    </xdr:to>
    <xdr:sp macro="" textlink="">
      <xdr:nvSpPr>
        <xdr:cNvPr id="926" name="Text Box 427"/>
        <xdr:cNvSpPr txBox="1">
          <a:spLocks noChangeArrowheads="1"/>
        </xdr:cNvSpPr>
      </xdr:nvSpPr>
      <xdr:spPr bwMode="auto">
        <a:xfrm>
          <a:off x="4467225" y="6553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27" name="Text Box 428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141142</xdr:rowOff>
    </xdr:to>
    <xdr:sp macro="" textlink="">
      <xdr:nvSpPr>
        <xdr:cNvPr id="928" name="Text Box 429"/>
        <xdr:cNvSpPr txBox="1">
          <a:spLocks noChangeArrowheads="1"/>
        </xdr:cNvSpPr>
      </xdr:nvSpPr>
      <xdr:spPr bwMode="auto">
        <a:xfrm>
          <a:off x="443865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141142</xdr:rowOff>
    </xdr:to>
    <xdr:sp macro="" textlink="">
      <xdr:nvSpPr>
        <xdr:cNvPr id="929" name="Text Box 430"/>
        <xdr:cNvSpPr txBox="1">
          <a:spLocks noChangeArrowheads="1"/>
        </xdr:cNvSpPr>
      </xdr:nvSpPr>
      <xdr:spPr bwMode="auto">
        <a:xfrm>
          <a:off x="4467225" y="6553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30" name="Text Box 431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141142</xdr:rowOff>
    </xdr:to>
    <xdr:sp macro="" textlink="">
      <xdr:nvSpPr>
        <xdr:cNvPr id="931" name="Text Box 432"/>
        <xdr:cNvSpPr txBox="1">
          <a:spLocks noChangeArrowheads="1"/>
        </xdr:cNvSpPr>
      </xdr:nvSpPr>
      <xdr:spPr bwMode="auto">
        <a:xfrm>
          <a:off x="443865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141142</xdr:rowOff>
    </xdr:to>
    <xdr:sp macro="" textlink="">
      <xdr:nvSpPr>
        <xdr:cNvPr id="932" name="Text Box 433"/>
        <xdr:cNvSpPr txBox="1">
          <a:spLocks noChangeArrowheads="1"/>
        </xdr:cNvSpPr>
      </xdr:nvSpPr>
      <xdr:spPr bwMode="auto">
        <a:xfrm>
          <a:off x="430530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141142</xdr:rowOff>
    </xdr:to>
    <xdr:sp macro="" textlink="">
      <xdr:nvSpPr>
        <xdr:cNvPr id="933" name="Text Box 434"/>
        <xdr:cNvSpPr txBox="1">
          <a:spLocks noChangeArrowheads="1"/>
        </xdr:cNvSpPr>
      </xdr:nvSpPr>
      <xdr:spPr bwMode="auto">
        <a:xfrm>
          <a:off x="4467225" y="6553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34" name="Text Box 435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141142</xdr:rowOff>
    </xdr:to>
    <xdr:sp macro="" textlink="">
      <xdr:nvSpPr>
        <xdr:cNvPr id="935" name="Text Box 436"/>
        <xdr:cNvSpPr txBox="1">
          <a:spLocks noChangeArrowheads="1"/>
        </xdr:cNvSpPr>
      </xdr:nvSpPr>
      <xdr:spPr bwMode="auto">
        <a:xfrm>
          <a:off x="443865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141142</xdr:rowOff>
    </xdr:to>
    <xdr:sp macro="" textlink="">
      <xdr:nvSpPr>
        <xdr:cNvPr id="936" name="Text Box 438"/>
        <xdr:cNvSpPr txBox="1">
          <a:spLocks noChangeArrowheads="1"/>
        </xdr:cNvSpPr>
      </xdr:nvSpPr>
      <xdr:spPr bwMode="auto">
        <a:xfrm>
          <a:off x="4467225" y="6553200"/>
          <a:ext cx="85725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37" name="Text Box 439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141142</xdr:rowOff>
    </xdr:to>
    <xdr:sp macro="" textlink="">
      <xdr:nvSpPr>
        <xdr:cNvPr id="938" name="Text Box 440"/>
        <xdr:cNvSpPr txBox="1">
          <a:spLocks noChangeArrowheads="1"/>
        </xdr:cNvSpPr>
      </xdr:nvSpPr>
      <xdr:spPr bwMode="auto">
        <a:xfrm>
          <a:off x="4438650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141142</xdr:rowOff>
    </xdr:to>
    <xdr:sp macro="" textlink="">
      <xdr:nvSpPr>
        <xdr:cNvPr id="939" name="Text Box 442"/>
        <xdr:cNvSpPr txBox="1">
          <a:spLocks noChangeArrowheads="1"/>
        </xdr:cNvSpPr>
      </xdr:nvSpPr>
      <xdr:spPr bwMode="auto">
        <a:xfrm>
          <a:off x="4333875" y="6553200"/>
          <a:ext cx="76200" cy="14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40" name="Text Box 400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41" name="Text Box 401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42" name="Text Box 40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43" name="Text Box 40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44" name="Text Box 404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45" name="Text Box 405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46" name="Text Box 406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47" name="Text Box 407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48" name="Text Box 40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49" name="Text Box 40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50" name="Text Box 41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51" name="Text Box 411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52" name="Text Box 412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53" name="Text Box 413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54" name="Text Box 414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55" name="Text Box 415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56" name="Text Box 416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57" name="Text Box 417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58" name="Text Box 418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59" name="Text Box 419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60" name="Text Box 420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61" name="Text Box 421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62" name="Text Box 422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63" name="Text Box 423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64" name="Text Box 424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65" name="Text Box 425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66" name="Text Box 426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67" name="Text Box 427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68" name="Text Box 428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69" name="Text Box 429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70" name="Text Box 430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71" name="Text Box 431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72" name="Text Box 432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73" name="Text Box 433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74" name="Text Box 434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75" name="Text Box 435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76" name="Text Box 436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77" name="Text Box 437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78" name="Text Box 43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79" name="Text Box 43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80" name="Text Box 44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81" name="Text Box 44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82" name="Text Box 44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83" name="Text Box 400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84" name="Text Box 401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85" name="Text Box 40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86" name="Text Box 40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87" name="Text Box 404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88" name="Text Box 405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89" name="Text Box 406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90" name="Text Box 407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91" name="Text Box 40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92" name="Text Box 40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93" name="Text Box 41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94" name="Text Box 411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95" name="Text Box 412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996" name="Text Box 413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997" name="Text Box 414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998" name="Text Box 415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999" name="Text Box 416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00" name="Text Box 417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01" name="Text Box 418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02" name="Text Box 419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03" name="Text Box 420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04" name="Text Box 421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05" name="Text Box 422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06" name="Text Box 423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07" name="Text Box 424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08" name="Text Box 425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09" name="Text Box 426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10" name="Text Box 427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11" name="Text Box 428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12" name="Text Box 429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13" name="Text Box 430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14" name="Text Box 431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15" name="Text Box 432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16" name="Text Box 433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17" name="Text Box 434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18" name="Text Box 435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19" name="Text Box 436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20" name="Text Box 437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21" name="Text Box 43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22" name="Text Box 43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23" name="Text Box 44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24" name="Text Box 44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25" name="Text Box 44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26" name="Text Box 400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27" name="Text Box 401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28" name="Text Box 40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29" name="Text Box 40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30" name="Text Box 404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31" name="Text Box 405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32" name="Text Box 406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33" name="Text Box 407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34" name="Text Box 40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35" name="Text Box 40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36" name="Text Box 41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37" name="Text Box 411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38" name="Text Box 412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39" name="Text Box 413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40" name="Text Box 414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41" name="Text Box 415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42" name="Text Box 416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43" name="Text Box 417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44" name="Text Box 418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45" name="Text Box 419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46" name="Text Box 420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47" name="Text Box 421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48" name="Text Box 422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49" name="Text Box 423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50" name="Text Box 424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51" name="Text Box 425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52" name="Text Box 426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53" name="Text Box 427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54" name="Text Box 428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55" name="Text Box 429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56" name="Text Box 430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57" name="Text Box 431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58" name="Text Box 432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59" name="Text Box 433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60" name="Text Box 434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61" name="Text Box 435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62" name="Text Box 436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63" name="Text Box 437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64" name="Text Box 43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65" name="Text Box 43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66" name="Text Box 44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67" name="Text Box 44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68" name="Text Box 44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69" name="Text Box 400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70" name="Text Box 401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71" name="Text Box 40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72" name="Text Box 40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73" name="Text Box 404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74" name="Text Box 405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75" name="Text Box 406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76" name="Text Box 407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77" name="Text Box 40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78" name="Text Box 40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79" name="Text Box 41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80" name="Text Box 411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81" name="Text Box 412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82" name="Text Box 413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83" name="Text Box 414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84" name="Text Box 415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85" name="Text Box 416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86" name="Text Box 417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87" name="Text Box 418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88" name="Text Box 419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89" name="Text Box 420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90" name="Text Box 421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91" name="Text Box 422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92" name="Text Box 423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93" name="Text Box 424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94" name="Text Box 425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095" name="Text Box 426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96" name="Text Box 427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097" name="Text Box 428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098" name="Text Box 429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099" name="Text Box 430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00" name="Text Box 431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01" name="Text Box 432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02" name="Text Box 433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03" name="Text Box 434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04" name="Text Box 435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05" name="Text Box 436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06" name="Text Box 437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07" name="Text Box 43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08" name="Text Box 43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09" name="Text Box 44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10" name="Text Box 44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11" name="Text Box 44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12" name="Text Box 400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13" name="Text Box 401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14" name="Text Box 40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15" name="Text Box 40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16" name="Text Box 404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17" name="Text Box 405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18" name="Text Box 406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19" name="Text Box 407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20" name="Text Box 40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21" name="Text Box 40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22" name="Text Box 41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23" name="Text Box 411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24" name="Text Box 412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25" name="Text Box 413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26" name="Text Box 414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27" name="Text Box 415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28" name="Text Box 416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29" name="Text Box 417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30" name="Text Box 418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31" name="Text Box 419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32" name="Text Box 420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33" name="Text Box 421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34" name="Text Box 422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35" name="Text Box 423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36" name="Text Box 424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37" name="Text Box 425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38" name="Text Box 426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39" name="Text Box 427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40" name="Text Box 428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41" name="Text Box 429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42" name="Text Box 430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43" name="Text Box 431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44" name="Text Box 432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45" name="Text Box 433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46" name="Text Box 434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47" name="Text Box 435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48" name="Text Box 436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49" name="Text Box 437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50" name="Text Box 43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51" name="Text Box 43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52" name="Text Box 44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53" name="Text Box 44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54" name="Text Box 44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55" name="Text Box 400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56" name="Text Box 401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57" name="Text Box 40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58" name="Text Box 40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59" name="Text Box 404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60" name="Text Box 405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61" name="Text Box 406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62" name="Text Box 407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63" name="Text Box 40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64" name="Text Box 40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65" name="Text Box 41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66" name="Text Box 411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67" name="Text Box 412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68" name="Text Box 413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69" name="Text Box 414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70" name="Text Box 415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71" name="Text Box 416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72" name="Text Box 417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73" name="Text Box 418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74" name="Text Box 419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75" name="Text Box 420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76" name="Text Box 421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77" name="Text Box 422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78" name="Text Box 423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79" name="Text Box 424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80" name="Text Box 425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81" name="Text Box 426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82" name="Text Box 427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83" name="Text Box 428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84" name="Text Box 429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85" name="Text Box 430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86" name="Text Box 431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87" name="Text Box 432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88" name="Text Box 433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89" name="Text Box 434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90" name="Text Box 435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91" name="Text Box 436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257175</xdr:colOff>
      <xdr:row>32</xdr:row>
      <xdr:rowOff>0</xdr:rowOff>
    </xdr:from>
    <xdr:to>
      <xdr:col>4</xdr:col>
      <xdr:colOff>333375</xdr:colOff>
      <xdr:row>32</xdr:row>
      <xdr:rowOff>146956</xdr:rowOff>
    </xdr:to>
    <xdr:sp macro="" textlink="">
      <xdr:nvSpPr>
        <xdr:cNvPr id="1192" name="Text Box 437"/>
        <xdr:cNvSpPr txBox="1">
          <a:spLocks noChangeArrowheads="1"/>
        </xdr:cNvSpPr>
      </xdr:nvSpPr>
      <xdr:spPr bwMode="auto">
        <a:xfrm>
          <a:off x="430530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419100</xdr:colOff>
      <xdr:row>32</xdr:row>
      <xdr:rowOff>0</xdr:rowOff>
    </xdr:from>
    <xdr:to>
      <xdr:col>4</xdr:col>
      <xdr:colOff>504825</xdr:colOff>
      <xdr:row>32</xdr:row>
      <xdr:rowOff>146956</xdr:rowOff>
    </xdr:to>
    <xdr:sp macro="" textlink="">
      <xdr:nvSpPr>
        <xdr:cNvPr id="1193" name="Text Box 438"/>
        <xdr:cNvSpPr txBox="1">
          <a:spLocks noChangeArrowheads="1"/>
        </xdr:cNvSpPr>
      </xdr:nvSpPr>
      <xdr:spPr bwMode="auto">
        <a:xfrm>
          <a:off x="4467225" y="6553200"/>
          <a:ext cx="85725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94" name="Text Box 439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95" name="Text Box 440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285750</xdr:colOff>
      <xdr:row>32</xdr:row>
      <xdr:rowOff>0</xdr:rowOff>
    </xdr:from>
    <xdr:to>
      <xdr:col>4</xdr:col>
      <xdr:colOff>361950</xdr:colOff>
      <xdr:row>32</xdr:row>
      <xdr:rowOff>146956</xdr:rowOff>
    </xdr:to>
    <xdr:sp macro="" textlink="">
      <xdr:nvSpPr>
        <xdr:cNvPr id="1196" name="Text Box 442"/>
        <xdr:cNvSpPr txBox="1">
          <a:spLocks noChangeArrowheads="1"/>
        </xdr:cNvSpPr>
      </xdr:nvSpPr>
      <xdr:spPr bwMode="auto">
        <a:xfrm>
          <a:off x="4333875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390525</xdr:colOff>
      <xdr:row>32</xdr:row>
      <xdr:rowOff>0</xdr:rowOff>
    </xdr:from>
    <xdr:to>
      <xdr:col>4</xdr:col>
      <xdr:colOff>466725</xdr:colOff>
      <xdr:row>32</xdr:row>
      <xdr:rowOff>146956</xdr:rowOff>
    </xdr:to>
    <xdr:sp macro="" textlink="">
      <xdr:nvSpPr>
        <xdr:cNvPr id="1197" name="Text Box 443"/>
        <xdr:cNvSpPr txBox="1">
          <a:spLocks noChangeArrowheads="1"/>
        </xdr:cNvSpPr>
      </xdr:nvSpPr>
      <xdr:spPr bwMode="auto">
        <a:xfrm>
          <a:off x="4438650" y="6553200"/>
          <a:ext cx="76200" cy="146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_correct/&#1050;&#1086;&#1088;&#1088;&#1077;&#1082;&#1090;&#1080;&#1088;&#1086;&#1074;&#1082;&#1080;/&#1043;&#1055;&#1047;_2022/30/&#1054;&#1052;&#1058;&#1057;%20&#1054;&#1055;/&#1092;&#1086;&#1088;&#1084;&#1072;%2030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2021"/>
      <sheetName val="Типы действий"/>
      <sheetName val="Атрибуты товара"/>
      <sheetName val="Единицы измерения"/>
      <sheetName val="Способы закупок"/>
      <sheetName val="Способ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  <sheetName val="Основа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10"/>
      <sheetData sheetId="11"/>
      <sheetData sheetId="12"/>
      <sheetData sheetId="13">
        <row r="3">
          <cell r="B3" t="str">
            <v>С НДС</v>
          </cell>
        </row>
        <row r="4">
          <cell r="B4" t="str">
            <v>Без НДС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4:AE74"/>
  <sheetViews>
    <sheetView tabSelected="1" zoomScale="85" zoomScaleNormal="8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70" sqref="A70:XFD71"/>
    </sheetView>
  </sheetViews>
  <sheetFormatPr defaultRowHeight="15" x14ac:dyDescent="0.25"/>
  <cols>
    <col min="1" max="1" width="22.5703125" style="1" customWidth="1"/>
    <col min="2" max="2" width="10.140625" style="1" customWidth="1"/>
    <col min="3" max="3" width="19.85546875" style="1" customWidth="1"/>
    <col min="4" max="4" width="26.28515625" style="1" customWidth="1"/>
    <col min="5" max="5" width="35.140625" style="1" customWidth="1"/>
    <col min="6" max="6" width="45.140625" style="1" customWidth="1"/>
    <col min="7" max="7" width="22" style="1" customWidth="1"/>
    <col min="8" max="8" width="6.42578125" style="1" customWidth="1"/>
    <col min="9" max="9" width="11.7109375" style="1" customWidth="1"/>
    <col min="10" max="10" width="32" style="1" customWidth="1"/>
    <col min="11" max="11" width="8.140625" style="1" customWidth="1"/>
    <col min="12" max="12" width="18.5703125" style="1" customWidth="1"/>
    <col min="13" max="13" width="18.28515625" style="1" customWidth="1"/>
    <col min="14" max="14" width="11.7109375" style="1" customWidth="1"/>
    <col min="15" max="15" width="10" style="1" customWidth="1"/>
    <col min="16" max="16" width="14.140625" style="1" customWidth="1"/>
    <col min="17" max="17" width="15.85546875" style="1" customWidth="1"/>
    <col min="18" max="18" width="10" style="1" customWidth="1"/>
    <col min="19" max="19" width="15" style="1" customWidth="1"/>
    <col min="20" max="20" width="14.5703125" style="1" customWidth="1"/>
    <col min="21" max="21" width="10" style="1" customWidth="1"/>
    <col min="22" max="22" width="15" style="1" customWidth="1"/>
    <col min="23" max="23" width="14.5703125" style="1" customWidth="1"/>
    <col min="24" max="24" width="10" style="1" customWidth="1"/>
    <col min="25" max="25" width="15" style="1" customWidth="1"/>
    <col min="26" max="26" width="14.5703125" style="1" customWidth="1"/>
    <col min="27" max="27" width="10" style="1" customWidth="1"/>
    <col min="28" max="28" width="15" style="1" customWidth="1"/>
    <col min="29" max="29" width="14.5703125" style="1" customWidth="1"/>
    <col min="30" max="30" width="17" style="1" customWidth="1"/>
    <col min="31" max="31" width="16.5703125" style="1" customWidth="1"/>
    <col min="32" max="16384" width="9.140625" style="1"/>
  </cols>
  <sheetData>
    <row r="4" spans="1:31" ht="18.75" x14ac:dyDescent="0.3">
      <c r="A4" s="27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7" spans="1:31" ht="15.75" thickBot="1" x14ac:dyDescent="0.3"/>
    <row r="8" spans="1:31" s="7" customFormat="1" ht="15.75" thickBot="1" x14ac:dyDescent="0.3">
      <c r="A8" s="28" t="s">
        <v>22</v>
      </c>
      <c r="B8" s="24" t="s">
        <v>0</v>
      </c>
      <c r="C8" s="24" t="s">
        <v>1</v>
      </c>
      <c r="D8" s="24" t="s">
        <v>2</v>
      </c>
      <c r="E8" s="24" t="s">
        <v>3</v>
      </c>
      <c r="F8" s="24" t="s">
        <v>4</v>
      </c>
      <c r="G8" s="24" t="s">
        <v>26</v>
      </c>
      <c r="H8" s="24" t="s">
        <v>5</v>
      </c>
      <c r="I8" s="25" t="s">
        <v>34</v>
      </c>
      <c r="J8" s="24" t="s">
        <v>6</v>
      </c>
      <c r="K8" s="24" t="s">
        <v>7</v>
      </c>
      <c r="L8" s="24" t="s">
        <v>8</v>
      </c>
      <c r="M8" s="24" t="s">
        <v>28</v>
      </c>
      <c r="N8" s="24" t="s">
        <v>9</v>
      </c>
      <c r="O8" s="24">
        <v>2025</v>
      </c>
      <c r="P8" s="24" t="s">
        <v>10</v>
      </c>
      <c r="Q8" s="24" t="s">
        <v>10</v>
      </c>
      <c r="R8" s="24">
        <v>2026</v>
      </c>
      <c r="S8" s="24" t="s">
        <v>11</v>
      </c>
      <c r="T8" s="24" t="s">
        <v>11</v>
      </c>
      <c r="U8" s="24">
        <v>2027</v>
      </c>
      <c r="V8" s="24" t="s">
        <v>12</v>
      </c>
      <c r="W8" s="24" t="s">
        <v>12</v>
      </c>
      <c r="X8" s="24">
        <v>2028</v>
      </c>
      <c r="Y8" s="24" t="s">
        <v>12</v>
      </c>
      <c r="Z8" s="24" t="s">
        <v>12</v>
      </c>
      <c r="AA8" s="24">
        <v>2029</v>
      </c>
      <c r="AB8" s="24" t="s">
        <v>12</v>
      </c>
      <c r="AC8" s="24" t="s">
        <v>12</v>
      </c>
      <c r="AD8" s="24" t="s">
        <v>13</v>
      </c>
      <c r="AE8" s="24" t="s">
        <v>14</v>
      </c>
    </row>
    <row r="9" spans="1:31" s="7" customFormat="1" ht="96" customHeight="1" thickBot="1" x14ac:dyDescent="0.3">
      <c r="A9" s="28" t="s">
        <v>15</v>
      </c>
      <c r="B9" s="24" t="s">
        <v>15</v>
      </c>
      <c r="C9" s="24" t="s">
        <v>15</v>
      </c>
      <c r="D9" s="24" t="s">
        <v>15</v>
      </c>
      <c r="E9" s="24" t="s">
        <v>15</v>
      </c>
      <c r="F9" s="24" t="s">
        <v>15</v>
      </c>
      <c r="G9" s="24" t="s">
        <v>15</v>
      </c>
      <c r="H9" s="24" t="s">
        <v>15</v>
      </c>
      <c r="I9" s="26"/>
      <c r="J9" s="24" t="s">
        <v>15</v>
      </c>
      <c r="K9" s="24" t="s">
        <v>15</v>
      </c>
      <c r="L9" s="24" t="s">
        <v>15</v>
      </c>
      <c r="M9" s="24" t="s">
        <v>15</v>
      </c>
      <c r="N9" s="24" t="s">
        <v>15</v>
      </c>
      <c r="O9" s="23" t="s">
        <v>16</v>
      </c>
      <c r="P9" s="23" t="s">
        <v>17</v>
      </c>
      <c r="Q9" s="23" t="s">
        <v>18</v>
      </c>
      <c r="R9" s="23" t="s">
        <v>16</v>
      </c>
      <c r="S9" s="23" t="s">
        <v>17</v>
      </c>
      <c r="T9" s="23" t="s">
        <v>18</v>
      </c>
      <c r="U9" s="23" t="s">
        <v>16</v>
      </c>
      <c r="V9" s="23" t="s">
        <v>17</v>
      </c>
      <c r="W9" s="23" t="s">
        <v>18</v>
      </c>
      <c r="X9" s="23" t="s">
        <v>16</v>
      </c>
      <c r="Y9" s="23" t="s">
        <v>17</v>
      </c>
      <c r="Z9" s="23" t="s">
        <v>18</v>
      </c>
      <c r="AA9" s="23" t="s">
        <v>16</v>
      </c>
      <c r="AB9" s="23" t="s">
        <v>17</v>
      </c>
      <c r="AC9" s="23" t="s">
        <v>18</v>
      </c>
      <c r="AD9" s="24" t="s">
        <v>15</v>
      </c>
      <c r="AE9" s="24" t="s">
        <v>15</v>
      </c>
    </row>
    <row r="10" spans="1:31" ht="15.75" thickBot="1" x14ac:dyDescent="0.3">
      <c r="A10" s="8"/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2">
        <v>11</v>
      </c>
      <c r="M10" s="2">
        <v>12</v>
      </c>
      <c r="N10" s="2">
        <v>13</v>
      </c>
      <c r="O10" s="2">
        <v>14</v>
      </c>
      <c r="P10" s="2">
        <v>15</v>
      </c>
      <c r="Q10" s="2">
        <v>16</v>
      </c>
      <c r="R10" s="2">
        <v>17</v>
      </c>
      <c r="S10" s="2">
        <v>18</v>
      </c>
      <c r="T10" s="2">
        <v>19</v>
      </c>
      <c r="U10" s="2">
        <v>20</v>
      </c>
      <c r="V10" s="2">
        <v>21</v>
      </c>
      <c r="W10" s="2">
        <v>22</v>
      </c>
      <c r="X10" s="2">
        <v>23</v>
      </c>
      <c r="Y10" s="2">
        <v>24</v>
      </c>
      <c r="Z10" s="2">
        <v>25</v>
      </c>
      <c r="AA10" s="2">
        <v>26</v>
      </c>
      <c r="AB10" s="2">
        <v>27</v>
      </c>
      <c r="AC10" s="2">
        <v>28</v>
      </c>
      <c r="AD10" s="2">
        <v>29</v>
      </c>
      <c r="AE10" s="2">
        <v>30</v>
      </c>
    </row>
    <row r="11" spans="1:31" x14ac:dyDescent="0.25">
      <c r="B11" s="9" t="s">
        <v>36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1" ht="90" x14ac:dyDescent="0.25">
      <c r="A12" s="10" t="s">
        <v>37</v>
      </c>
      <c r="B12" s="10" t="s">
        <v>95</v>
      </c>
      <c r="C12" s="10" t="s">
        <v>153</v>
      </c>
      <c r="D12" s="10" t="s">
        <v>205</v>
      </c>
      <c r="E12" s="10" t="s">
        <v>249</v>
      </c>
      <c r="F12" s="10" t="s">
        <v>294</v>
      </c>
      <c r="G12" s="10" t="s">
        <v>349</v>
      </c>
      <c r="H12" s="10">
        <v>0</v>
      </c>
      <c r="I12" s="10" t="s">
        <v>35</v>
      </c>
      <c r="J12" s="10" t="s">
        <v>19</v>
      </c>
      <c r="K12" s="10" t="s">
        <v>350</v>
      </c>
      <c r="L12" s="10" t="s">
        <v>351</v>
      </c>
      <c r="M12" s="10" t="s">
        <v>353</v>
      </c>
      <c r="N12" s="10" t="s">
        <v>361</v>
      </c>
      <c r="O12" s="18">
        <v>1</v>
      </c>
      <c r="P12" s="18">
        <v>279000</v>
      </c>
      <c r="Q12" s="18">
        <f t="shared" ref="Q12:Q69" si="0">O12*P12</f>
        <v>279000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ht="90" x14ac:dyDescent="0.25">
      <c r="A13" s="10" t="s">
        <v>38</v>
      </c>
      <c r="B13" s="10" t="s">
        <v>96</v>
      </c>
      <c r="C13" s="10" t="s">
        <v>154</v>
      </c>
      <c r="D13" s="10" t="s">
        <v>205</v>
      </c>
      <c r="E13" s="10" t="s">
        <v>250</v>
      </c>
      <c r="F13" s="10" t="s">
        <v>294</v>
      </c>
      <c r="G13" s="10" t="s">
        <v>349</v>
      </c>
      <c r="H13" s="10">
        <v>0</v>
      </c>
      <c r="I13" s="10" t="s">
        <v>35</v>
      </c>
      <c r="J13" s="10" t="s">
        <v>19</v>
      </c>
      <c r="K13" s="10" t="s">
        <v>350</v>
      </c>
      <c r="L13" s="10" t="s">
        <v>351</v>
      </c>
      <c r="M13" s="10" t="s">
        <v>353</v>
      </c>
      <c r="N13" s="10" t="s">
        <v>361</v>
      </c>
      <c r="O13" s="18">
        <v>1</v>
      </c>
      <c r="P13" s="18">
        <v>267500</v>
      </c>
      <c r="Q13" s="18">
        <f t="shared" si="0"/>
        <v>267500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ht="90" x14ac:dyDescent="0.25">
      <c r="A14" s="10" t="s">
        <v>39</v>
      </c>
      <c r="B14" s="10" t="s">
        <v>97</v>
      </c>
      <c r="C14" s="10" t="s">
        <v>155</v>
      </c>
      <c r="D14" s="10" t="s">
        <v>205</v>
      </c>
      <c r="E14" s="10" t="s">
        <v>251</v>
      </c>
      <c r="F14" s="10" t="s">
        <v>294</v>
      </c>
      <c r="G14" s="10" t="s">
        <v>349</v>
      </c>
      <c r="H14" s="10">
        <v>0</v>
      </c>
      <c r="I14" s="10" t="s">
        <v>35</v>
      </c>
      <c r="J14" s="10" t="s">
        <v>19</v>
      </c>
      <c r="K14" s="10" t="s">
        <v>350</v>
      </c>
      <c r="L14" s="10" t="s">
        <v>351</v>
      </c>
      <c r="M14" s="10" t="s">
        <v>353</v>
      </c>
      <c r="N14" s="10" t="s">
        <v>361</v>
      </c>
      <c r="O14" s="18">
        <v>1</v>
      </c>
      <c r="P14" s="18">
        <v>317500</v>
      </c>
      <c r="Q14" s="18">
        <f t="shared" si="0"/>
        <v>317500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ht="90" x14ac:dyDescent="0.25">
      <c r="A15" s="10" t="s">
        <v>40</v>
      </c>
      <c r="B15" s="10" t="s">
        <v>98</v>
      </c>
      <c r="C15" s="10" t="s">
        <v>156</v>
      </c>
      <c r="D15" s="10" t="s">
        <v>205</v>
      </c>
      <c r="E15" s="11" t="s">
        <v>252</v>
      </c>
      <c r="F15" s="10" t="s">
        <v>294</v>
      </c>
      <c r="G15" s="10" t="s">
        <v>349</v>
      </c>
      <c r="H15" s="10">
        <v>0</v>
      </c>
      <c r="I15" s="10" t="s">
        <v>35</v>
      </c>
      <c r="J15" s="10" t="s">
        <v>19</v>
      </c>
      <c r="K15" s="10" t="s">
        <v>350</v>
      </c>
      <c r="L15" s="10" t="s">
        <v>351</v>
      </c>
      <c r="M15" s="10" t="s">
        <v>353</v>
      </c>
      <c r="N15" s="10" t="s">
        <v>361</v>
      </c>
      <c r="O15" s="18">
        <v>1</v>
      </c>
      <c r="P15" s="18">
        <v>240000</v>
      </c>
      <c r="Q15" s="18">
        <f t="shared" si="0"/>
        <v>240000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ht="90" x14ac:dyDescent="0.25">
      <c r="A16" s="10" t="s">
        <v>41</v>
      </c>
      <c r="B16" s="10" t="s">
        <v>99</v>
      </c>
      <c r="C16" s="10" t="s">
        <v>157</v>
      </c>
      <c r="D16" s="10" t="s">
        <v>206</v>
      </c>
      <c r="E16" s="11" t="s">
        <v>253</v>
      </c>
      <c r="F16" s="10" t="s">
        <v>295</v>
      </c>
      <c r="G16" s="10" t="s">
        <v>349</v>
      </c>
      <c r="H16" s="10">
        <v>0</v>
      </c>
      <c r="I16" s="10" t="s">
        <v>35</v>
      </c>
      <c r="J16" s="10" t="s">
        <v>19</v>
      </c>
      <c r="K16" s="10" t="s">
        <v>350</v>
      </c>
      <c r="L16" s="10" t="s">
        <v>351</v>
      </c>
      <c r="M16" s="10" t="s">
        <v>353</v>
      </c>
      <c r="N16" s="10" t="s">
        <v>361</v>
      </c>
      <c r="O16" s="18">
        <v>1</v>
      </c>
      <c r="P16" s="18">
        <v>350000</v>
      </c>
      <c r="Q16" s="18">
        <f t="shared" si="0"/>
        <v>350000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ht="90" x14ac:dyDescent="0.25">
      <c r="A17" s="10" t="s">
        <v>42</v>
      </c>
      <c r="B17" s="10" t="s">
        <v>100</v>
      </c>
      <c r="C17" s="10" t="s">
        <v>158</v>
      </c>
      <c r="D17" s="10" t="s">
        <v>207</v>
      </c>
      <c r="E17" s="11" t="s">
        <v>254</v>
      </c>
      <c r="F17" s="10" t="s">
        <v>296</v>
      </c>
      <c r="G17" s="10" t="s">
        <v>349</v>
      </c>
      <c r="H17" s="10">
        <v>0</v>
      </c>
      <c r="I17" s="10" t="s">
        <v>35</v>
      </c>
      <c r="J17" s="10" t="s">
        <v>19</v>
      </c>
      <c r="K17" s="10" t="s">
        <v>350</v>
      </c>
      <c r="L17" s="10" t="s">
        <v>351</v>
      </c>
      <c r="M17" s="10" t="s">
        <v>353</v>
      </c>
      <c r="N17" s="10" t="s">
        <v>360</v>
      </c>
      <c r="O17" s="18">
        <v>1</v>
      </c>
      <c r="P17" s="18">
        <v>65000</v>
      </c>
      <c r="Q17" s="18">
        <f t="shared" si="0"/>
        <v>65000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ht="90" x14ac:dyDescent="0.25">
      <c r="A18" s="10" t="s">
        <v>43</v>
      </c>
      <c r="B18" s="10" t="s">
        <v>101</v>
      </c>
      <c r="C18" s="10" t="s">
        <v>159</v>
      </c>
      <c r="D18" s="10" t="s">
        <v>208</v>
      </c>
      <c r="E18" s="11" t="s">
        <v>255</v>
      </c>
      <c r="F18" s="10" t="s">
        <v>297</v>
      </c>
      <c r="G18" s="10" t="s">
        <v>349</v>
      </c>
      <c r="H18" s="10">
        <v>0</v>
      </c>
      <c r="I18" s="10" t="s">
        <v>35</v>
      </c>
      <c r="J18" s="10" t="s">
        <v>19</v>
      </c>
      <c r="K18" s="10" t="s">
        <v>350</v>
      </c>
      <c r="L18" s="10" t="s">
        <v>351</v>
      </c>
      <c r="M18" s="10" t="s">
        <v>353</v>
      </c>
      <c r="N18" s="10" t="s">
        <v>361</v>
      </c>
      <c r="O18" s="18">
        <v>1</v>
      </c>
      <c r="P18" s="18">
        <v>75000</v>
      </c>
      <c r="Q18" s="18">
        <f t="shared" si="0"/>
        <v>75000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ht="90" x14ac:dyDescent="0.25">
      <c r="A19" s="10" t="s">
        <v>44</v>
      </c>
      <c r="B19" s="10" t="s">
        <v>102</v>
      </c>
      <c r="C19" s="10" t="s">
        <v>160</v>
      </c>
      <c r="D19" s="10" t="s">
        <v>209</v>
      </c>
      <c r="E19" s="11" t="s">
        <v>256</v>
      </c>
      <c r="F19" s="10" t="s">
        <v>298</v>
      </c>
      <c r="G19" s="10" t="s">
        <v>349</v>
      </c>
      <c r="H19" s="10">
        <v>0</v>
      </c>
      <c r="I19" s="10" t="s">
        <v>35</v>
      </c>
      <c r="J19" s="10" t="s">
        <v>19</v>
      </c>
      <c r="K19" s="10" t="s">
        <v>350</v>
      </c>
      <c r="L19" s="10" t="s">
        <v>351</v>
      </c>
      <c r="M19" s="10" t="s">
        <v>353</v>
      </c>
      <c r="N19" s="10" t="s">
        <v>361</v>
      </c>
      <c r="O19" s="18">
        <v>1</v>
      </c>
      <c r="P19" s="18">
        <v>250000</v>
      </c>
      <c r="Q19" s="18">
        <f t="shared" si="0"/>
        <v>250000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90" x14ac:dyDescent="0.25">
      <c r="A20" s="10" t="s">
        <v>45</v>
      </c>
      <c r="B20" s="10" t="s">
        <v>103</v>
      </c>
      <c r="C20" s="10" t="s">
        <v>161</v>
      </c>
      <c r="D20" s="10" t="s">
        <v>210</v>
      </c>
      <c r="E20" s="11" t="s">
        <v>257</v>
      </c>
      <c r="F20" s="10" t="s">
        <v>299</v>
      </c>
      <c r="G20" s="10" t="s">
        <v>349</v>
      </c>
      <c r="H20" s="10">
        <v>0</v>
      </c>
      <c r="I20" s="10" t="s">
        <v>35</v>
      </c>
      <c r="J20" s="10" t="s">
        <v>19</v>
      </c>
      <c r="K20" s="10" t="s">
        <v>350</v>
      </c>
      <c r="L20" s="10" t="s">
        <v>351</v>
      </c>
      <c r="M20" s="10" t="s">
        <v>353</v>
      </c>
      <c r="N20" s="10" t="s">
        <v>361</v>
      </c>
      <c r="O20" s="18">
        <v>1</v>
      </c>
      <c r="P20" s="18">
        <v>350000</v>
      </c>
      <c r="Q20" s="18">
        <f t="shared" si="0"/>
        <v>350000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90" x14ac:dyDescent="0.25">
      <c r="A21" s="10" t="s">
        <v>46</v>
      </c>
      <c r="B21" s="10" t="s">
        <v>104</v>
      </c>
      <c r="C21" s="10" t="s">
        <v>162</v>
      </c>
      <c r="D21" s="10" t="s">
        <v>211</v>
      </c>
      <c r="E21" s="11" t="s">
        <v>256</v>
      </c>
      <c r="F21" s="10" t="s">
        <v>300</v>
      </c>
      <c r="G21" s="10" t="s">
        <v>349</v>
      </c>
      <c r="H21" s="10">
        <v>0</v>
      </c>
      <c r="I21" s="10" t="s">
        <v>35</v>
      </c>
      <c r="J21" s="10" t="s">
        <v>19</v>
      </c>
      <c r="K21" s="10" t="s">
        <v>350</v>
      </c>
      <c r="L21" s="10" t="s">
        <v>351</v>
      </c>
      <c r="M21" s="10" t="s">
        <v>353</v>
      </c>
      <c r="N21" s="10" t="s">
        <v>361</v>
      </c>
      <c r="O21" s="18">
        <v>1</v>
      </c>
      <c r="P21" s="18">
        <v>90000</v>
      </c>
      <c r="Q21" s="18">
        <f t="shared" si="0"/>
        <v>90000</v>
      </c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ht="90" x14ac:dyDescent="0.25">
      <c r="A22" s="10" t="s">
        <v>47</v>
      </c>
      <c r="B22" s="10" t="s">
        <v>105</v>
      </c>
      <c r="C22" s="10" t="s">
        <v>163</v>
      </c>
      <c r="D22" s="10" t="s">
        <v>212</v>
      </c>
      <c r="E22" s="11" t="s">
        <v>256</v>
      </c>
      <c r="F22" s="10" t="s">
        <v>301</v>
      </c>
      <c r="G22" s="10" t="s">
        <v>349</v>
      </c>
      <c r="H22" s="10">
        <v>0</v>
      </c>
      <c r="I22" s="10" t="s">
        <v>35</v>
      </c>
      <c r="J22" s="10" t="s">
        <v>19</v>
      </c>
      <c r="K22" s="10" t="s">
        <v>350</v>
      </c>
      <c r="L22" s="10" t="s">
        <v>351</v>
      </c>
      <c r="M22" s="10" t="s">
        <v>353</v>
      </c>
      <c r="N22" s="10" t="s">
        <v>361</v>
      </c>
      <c r="O22" s="18">
        <v>1</v>
      </c>
      <c r="P22" s="18">
        <v>190000</v>
      </c>
      <c r="Q22" s="18">
        <f t="shared" si="0"/>
        <v>190000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ht="90" x14ac:dyDescent="0.25">
      <c r="A23" s="10" t="s">
        <v>48</v>
      </c>
      <c r="B23" s="10" t="s">
        <v>106</v>
      </c>
      <c r="C23" s="10" t="s">
        <v>164</v>
      </c>
      <c r="D23" s="10" t="s">
        <v>213</v>
      </c>
      <c r="E23" s="11" t="s">
        <v>256</v>
      </c>
      <c r="F23" s="10" t="s">
        <v>302</v>
      </c>
      <c r="G23" s="10" t="s">
        <v>349</v>
      </c>
      <c r="H23" s="10">
        <v>0</v>
      </c>
      <c r="I23" s="10" t="s">
        <v>35</v>
      </c>
      <c r="J23" s="10" t="s">
        <v>19</v>
      </c>
      <c r="K23" s="10" t="s">
        <v>350</v>
      </c>
      <c r="L23" s="10" t="s">
        <v>351</v>
      </c>
      <c r="M23" s="10" t="s">
        <v>353</v>
      </c>
      <c r="N23" s="10" t="s">
        <v>361</v>
      </c>
      <c r="O23" s="18">
        <v>4</v>
      </c>
      <c r="P23" s="18">
        <v>70000</v>
      </c>
      <c r="Q23" s="18">
        <f t="shared" si="0"/>
        <v>280000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ht="90" x14ac:dyDescent="0.25">
      <c r="A24" s="10" t="s">
        <v>49</v>
      </c>
      <c r="B24" s="10" t="s">
        <v>107</v>
      </c>
      <c r="C24" s="10" t="s">
        <v>165</v>
      </c>
      <c r="D24" s="10" t="s">
        <v>214</v>
      </c>
      <c r="E24" s="11" t="s">
        <v>256</v>
      </c>
      <c r="F24" s="10" t="s">
        <v>303</v>
      </c>
      <c r="G24" s="10" t="s">
        <v>349</v>
      </c>
      <c r="H24" s="10">
        <v>0</v>
      </c>
      <c r="I24" s="10" t="s">
        <v>35</v>
      </c>
      <c r="J24" s="10" t="s">
        <v>19</v>
      </c>
      <c r="K24" s="10" t="s">
        <v>350</v>
      </c>
      <c r="L24" s="10" t="s">
        <v>351</v>
      </c>
      <c r="M24" s="10" t="s">
        <v>353</v>
      </c>
      <c r="N24" s="10" t="s">
        <v>361</v>
      </c>
      <c r="O24" s="18">
        <v>2</v>
      </c>
      <c r="P24" s="18">
        <v>125000</v>
      </c>
      <c r="Q24" s="18">
        <f t="shared" si="0"/>
        <v>250000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ht="90" x14ac:dyDescent="0.25">
      <c r="A25" s="10" t="s">
        <v>50</v>
      </c>
      <c r="B25" s="10" t="s">
        <v>108</v>
      </c>
      <c r="C25" s="10" t="s">
        <v>166</v>
      </c>
      <c r="D25" s="10" t="s">
        <v>215</v>
      </c>
      <c r="E25" s="11" t="s">
        <v>256</v>
      </c>
      <c r="F25" s="10" t="s">
        <v>304</v>
      </c>
      <c r="G25" s="10" t="s">
        <v>349</v>
      </c>
      <c r="H25" s="10">
        <v>0</v>
      </c>
      <c r="I25" s="10" t="s">
        <v>35</v>
      </c>
      <c r="J25" s="10" t="s">
        <v>19</v>
      </c>
      <c r="K25" s="10" t="s">
        <v>350</v>
      </c>
      <c r="L25" s="10" t="s">
        <v>351</v>
      </c>
      <c r="M25" s="10" t="s">
        <v>353</v>
      </c>
      <c r="N25" s="10" t="s">
        <v>361</v>
      </c>
      <c r="O25" s="18">
        <v>2</v>
      </c>
      <c r="P25" s="18">
        <v>165000</v>
      </c>
      <c r="Q25" s="18">
        <f t="shared" si="0"/>
        <v>330000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90" x14ac:dyDescent="0.25">
      <c r="A26" s="10" t="s">
        <v>51</v>
      </c>
      <c r="B26" s="10" t="s">
        <v>109</v>
      </c>
      <c r="C26" s="10" t="s">
        <v>167</v>
      </c>
      <c r="D26" s="10" t="s">
        <v>216</v>
      </c>
      <c r="E26" s="11" t="s">
        <v>256</v>
      </c>
      <c r="F26" s="10" t="s">
        <v>305</v>
      </c>
      <c r="G26" s="10" t="s">
        <v>349</v>
      </c>
      <c r="H26" s="10">
        <v>0</v>
      </c>
      <c r="I26" s="10" t="s">
        <v>35</v>
      </c>
      <c r="J26" s="10" t="s">
        <v>19</v>
      </c>
      <c r="K26" s="10" t="s">
        <v>350</v>
      </c>
      <c r="L26" s="10" t="s">
        <v>351</v>
      </c>
      <c r="M26" s="10" t="s">
        <v>353</v>
      </c>
      <c r="N26" s="10" t="s">
        <v>361</v>
      </c>
      <c r="O26" s="18">
        <v>2</v>
      </c>
      <c r="P26" s="18">
        <v>125000</v>
      </c>
      <c r="Q26" s="18">
        <f t="shared" si="0"/>
        <v>250000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ht="90" x14ac:dyDescent="0.25">
      <c r="A27" s="10" t="s">
        <v>52</v>
      </c>
      <c r="B27" s="10" t="s">
        <v>110</v>
      </c>
      <c r="C27" s="10" t="s">
        <v>168</v>
      </c>
      <c r="D27" s="10" t="s">
        <v>217</v>
      </c>
      <c r="E27" s="11" t="s">
        <v>256</v>
      </c>
      <c r="F27" s="10" t="s">
        <v>306</v>
      </c>
      <c r="G27" s="10" t="s">
        <v>349</v>
      </c>
      <c r="H27" s="10">
        <v>0</v>
      </c>
      <c r="I27" s="10" t="s">
        <v>35</v>
      </c>
      <c r="J27" s="10" t="s">
        <v>19</v>
      </c>
      <c r="K27" s="10" t="s">
        <v>350</v>
      </c>
      <c r="L27" s="10" t="s">
        <v>351</v>
      </c>
      <c r="M27" s="10" t="s">
        <v>353</v>
      </c>
      <c r="N27" s="10" t="s">
        <v>361</v>
      </c>
      <c r="O27" s="18">
        <v>2</v>
      </c>
      <c r="P27" s="18">
        <v>28000</v>
      </c>
      <c r="Q27" s="18">
        <f t="shared" si="0"/>
        <v>56000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ht="90" x14ac:dyDescent="0.25">
      <c r="A28" s="10" t="s">
        <v>53</v>
      </c>
      <c r="B28" s="10" t="s">
        <v>111</v>
      </c>
      <c r="C28" s="10" t="s">
        <v>169</v>
      </c>
      <c r="D28" s="10" t="s">
        <v>218</v>
      </c>
      <c r="E28" s="11" t="s">
        <v>256</v>
      </c>
      <c r="F28" s="10" t="s">
        <v>307</v>
      </c>
      <c r="G28" s="10" t="s">
        <v>349</v>
      </c>
      <c r="H28" s="10">
        <v>0</v>
      </c>
      <c r="I28" s="10" t="s">
        <v>35</v>
      </c>
      <c r="J28" s="10" t="s">
        <v>19</v>
      </c>
      <c r="K28" s="10" t="s">
        <v>350</v>
      </c>
      <c r="L28" s="10" t="s">
        <v>351</v>
      </c>
      <c r="M28" s="10" t="s">
        <v>353</v>
      </c>
      <c r="N28" s="10" t="s">
        <v>361</v>
      </c>
      <c r="O28" s="18">
        <v>1</v>
      </c>
      <c r="P28" s="18">
        <v>45000</v>
      </c>
      <c r="Q28" s="18">
        <f t="shared" si="0"/>
        <v>45000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ht="90" x14ac:dyDescent="0.25">
      <c r="A29" s="10" t="s">
        <v>54</v>
      </c>
      <c r="B29" s="10" t="s">
        <v>112</v>
      </c>
      <c r="C29" s="10" t="s">
        <v>169</v>
      </c>
      <c r="D29" s="10" t="s">
        <v>218</v>
      </c>
      <c r="E29" s="11" t="s">
        <v>256</v>
      </c>
      <c r="F29" s="10" t="s">
        <v>308</v>
      </c>
      <c r="G29" s="10" t="s">
        <v>349</v>
      </c>
      <c r="H29" s="10">
        <v>0</v>
      </c>
      <c r="I29" s="10" t="s">
        <v>35</v>
      </c>
      <c r="J29" s="10" t="s">
        <v>19</v>
      </c>
      <c r="K29" s="10" t="s">
        <v>350</v>
      </c>
      <c r="L29" s="10" t="s">
        <v>351</v>
      </c>
      <c r="M29" s="10" t="s">
        <v>353</v>
      </c>
      <c r="N29" s="10" t="s">
        <v>361</v>
      </c>
      <c r="O29" s="18">
        <v>1</v>
      </c>
      <c r="P29" s="18">
        <v>32000</v>
      </c>
      <c r="Q29" s="18">
        <f t="shared" si="0"/>
        <v>32000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ht="90" x14ac:dyDescent="0.25">
      <c r="A30" s="10" t="s">
        <v>55</v>
      </c>
      <c r="B30" s="10" t="s">
        <v>113</v>
      </c>
      <c r="C30" s="10" t="s">
        <v>170</v>
      </c>
      <c r="D30" s="10" t="s">
        <v>219</v>
      </c>
      <c r="E30" s="11" t="s">
        <v>256</v>
      </c>
      <c r="F30" s="10" t="s">
        <v>309</v>
      </c>
      <c r="G30" s="10" t="s">
        <v>349</v>
      </c>
      <c r="H30" s="10">
        <v>0</v>
      </c>
      <c r="I30" s="10" t="s">
        <v>35</v>
      </c>
      <c r="J30" s="10" t="s">
        <v>19</v>
      </c>
      <c r="K30" s="10" t="s">
        <v>350</v>
      </c>
      <c r="L30" s="10" t="s">
        <v>351</v>
      </c>
      <c r="M30" s="10" t="s">
        <v>353</v>
      </c>
      <c r="N30" s="10" t="s">
        <v>361</v>
      </c>
      <c r="O30" s="18">
        <v>2</v>
      </c>
      <c r="P30" s="18">
        <v>15000</v>
      </c>
      <c r="Q30" s="18">
        <f t="shared" si="0"/>
        <v>30000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90" x14ac:dyDescent="0.25">
      <c r="A31" s="10" t="s">
        <v>56</v>
      </c>
      <c r="B31" s="10" t="s">
        <v>114</v>
      </c>
      <c r="C31" s="10" t="s">
        <v>162</v>
      </c>
      <c r="D31" s="10" t="s">
        <v>211</v>
      </c>
      <c r="E31" s="11" t="s">
        <v>256</v>
      </c>
      <c r="F31" s="10" t="s">
        <v>310</v>
      </c>
      <c r="G31" s="10" t="s">
        <v>349</v>
      </c>
      <c r="H31" s="10">
        <v>0</v>
      </c>
      <c r="I31" s="10" t="s">
        <v>35</v>
      </c>
      <c r="J31" s="10" t="s">
        <v>19</v>
      </c>
      <c r="K31" s="10" t="s">
        <v>350</v>
      </c>
      <c r="L31" s="10" t="s">
        <v>351</v>
      </c>
      <c r="M31" s="10" t="s">
        <v>353</v>
      </c>
      <c r="N31" s="10" t="s">
        <v>361</v>
      </c>
      <c r="O31" s="18">
        <v>2</v>
      </c>
      <c r="P31" s="18">
        <v>105000</v>
      </c>
      <c r="Q31" s="18">
        <f t="shared" si="0"/>
        <v>210000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90" x14ac:dyDescent="0.25">
      <c r="A32" s="10" t="s">
        <v>57</v>
      </c>
      <c r="B32" s="10" t="s">
        <v>115</v>
      </c>
      <c r="C32" s="10" t="s">
        <v>160</v>
      </c>
      <c r="D32" s="10" t="s">
        <v>209</v>
      </c>
      <c r="E32" s="12" t="s">
        <v>256</v>
      </c>
      <c r="F32" s="10" t="s">
        <v>311</v>
      </c>
      <c r="G32" s="10" t="s">
        <v>349</v>
      </c>
      <c r="H32" s="10">
        <v>0</v>
      </c>
      <c r="I32" s="10" t="s">
        <v>35</v>
      </c>
      <c r="J32" s="10" t="s">
        <v>19</v>
      </c>
      <c r="K32" s="10" t="s">
        <v>350</v>
      </c>
      <c r="L32" s="10" t="s">
        <v>351</v>
      </c>
      <c r="M32" s="10" t="s">
        <v>353</v>
      </c>
      <c r="N32" s="10" t="s">
        <v>361</v>
      </c>
      <c r="O32" s="18">
        <v>1</v>
      </c>
      <c r="P32" s="18">
        <v>62500</v>
      </c>
      <c r="Q32" s="18">
        <f t="shared" si="0"/>
        <v>62500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ht="165" x14ac:dyDescent="0.25">
      <c r="A33" s="10" t="s">
        <v>58</v>
      </c>
      <c r="B33" s="10" t="s">
        <v>116</v>
      </c>
      <c r="C33" s="10" t="s">
        <v>171</v>
      </c>
      <c r="D33" s="10" t="s">
        <v>220</v>
      </c>
      <c r="E33" s="10" t="s">
        <v>258</v>
      </c>
      <c r="F33" s="10" t="s">
        <v>312</v>
      </c>
      <c r="G33" s="10" t="s">
        <v>349</v>
      </c>
      <c r="H33" s="10">
        <v>0</v>
      </c>
      <c r="I33" s="10" t="s">
        <v>35</v>
      </c>
      <c r="J33" s="10" t="s">
        <v>19</v>
      </c>
      <c r="K33" s="10" t="s">
        <v>350</v>
      </c>
      <c r="L33" s="10" t="s">
        <v>351</v>
      </c>
      <c r="M33" s="10" t="s">
        <v>353</v>
      </c>
      <c r="N33" s="10" t="s">
        <v>361</v>
      </c>
      <c r="O33" s="18">
        <v>19</v>
      </c>
      <c r="P33" s="18">
        <v>18552.560000000001</v>
      </c>
      <c r="Q33" s="18">
        <f t="shared" si="0"/>
        <v>352498.64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ht="90" x14ac:dyDescent="0.25">
      <c r="A34" s="10" t="s">
        <v>59</v>
      </c>
      <c r="B34" s="10" t="s">
        <v>117</v>
      </c>
      <c r="C34" s="10" t="s">
        <v>172</v>
      </c>
      <c r="D34" s="10" t="s">
        <v>221</v>
      </c>
      <c r="E34" s="13" t="s">
        <v>259</v>
      </c>
      <c r="F34" s="10" t="s">
        <v>313</v>
      </c>
      <c r="G34" s="10" t="s">
        <v>349</v>
      </c>
      <c r="H34" s="10">
        <v>0</v>
      </c>
      <c r="I34" s="10" t="s">
        <v>35</v>
      </c>
      <c r="J34" s="10" t="s">
        <v>19</v>
      </c>
      <c r="K34" s="10" t="s">
        <v>350</v>
      </c>
      <c r="L34" s="10" t="s">
        <v>351</v>
      </c>
      <c r="M34" s="10" t="s">
        <v>353</v>
      </c>
      <c r="N34" s="10" t="s">
        <v>359</v>
      </c>
      <c r="O34" s="18">
        <v>84</v>
      </c>
      <c r="P34" s="18">
        <v>4025.53</v>
      </c>
      <c r="Q34" s="18">
        <f t="shared" si="0"/>
        <v>338144.52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ht="135" x14ac:dyDescent="0.25">
      <c r="A35" s="10" t="s">
        <v>60</v>
      </c>
      <c r="B35" s="10" t="s">
        <v>118</v>
      </c>
      <c r="C35" s="10" t="s">
        <v>173</v>
      </c>
      <c r="D35" s="10" t="s">
        <v>222</v>
      </c>
      <c r="E35" s="13" t="s">
        <v>260</v>
      </c>
      <c r="F35" s="10" t="s">
        <v>314</v>
      </c>
      <c r="G35" s="10" t="s">
        <v>349</v>
      </c>
      <c r="H35" s="10">
        <v>0</v>
      </c>
      <c r="I35" s="10" t="s">
        <v>35</v>
      </c>
      <c r="J35" s="10" t="s">
        <v>19</v>
      </c>
      <c r="K35" s="10" t="s">
        <v>350</v>
      </c>
      <c r="L35" s="10" t="s">
        <v>351</v>
      </c>
      <c r="M35" s="10" t="s">
        <v>353</v>
      </c>
      <c r="N35" s="10" t="s">
        <v>361</v>
      </c>
      <c r="O35" s="18">
        <v>9</v>
      </c>
      <c r="P35" s="18">
        <v>38719.89</v>
      </c>
      <c r="Q35" s="18">
        <f t="shared" si="0"/>
        <v>348479.01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ht="150" x14ac:dyDescent="0.25">
      <c r="A36" s="10" t="s">
        <v>61</v>
      </c>
      <c r="B36" s="10" t="s">
        <v>119</v>
      </c>
      <c r="C36" s="10" t="s">
        <v>174</v>
      </c>
      <c r="D36" s="10" t="s">
        <v>223</v>
      </c>
      <c r="E36" s="13" t="s">
        <v>261</v>
      </c>
      <c r="F36" s="10" t="s">
        <v>315</v>
      </c>
      <c r="G36" s="10" t="s">
        <v>349</v>
      </c>
      <c r="H36" s="10">
        <v>0</v>
      </c>
      <c r="I36" s="10" t="s">
        <v>35</v>
      </c>
      <c r="J36" s="10" t="s">
        <v>19</v>
      </c>
      <c r="K36" s="10" t="s">
        <v>350</v>
      </c>
      <c r="L36" s="10" t="s">
        <v>351</v>
      </c>
      <c r="M36" s="10" t="s">
        <v>353</v>
      </c>
      <c r="N36" s="10" t="s">
        <v>361</v>
      </c>
      <c r="O36" s="18">
        <v>300</v>
      </c>
      <c r="P36" s="18">
        <v>1209.51</v>
      </c>
      <c r="Q36" s="18">
        <f t="shared" si="0"/>
        <v>362853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ht="180" x14ac:dyDescent="0.25">
      <c r="A37" s="10" t="s">
        <v>62</v>
      </c>
      <c r="B37" s="10" t="s">
        <v>120</v>
      </c>
      <c r="C37" s="10" t="s">
        <v>175</v>
      </c>
      <c r="D37" s="10" t="s">
        <v>224</v>
      </c>
      <c r="E37" s="13" t="s">
        <v>262</v>
      </c>
      <c r="F37" s="10" t="s">
        <v>316</v>
      </c>
      <c r="G37" s="10" t="s">
        <v>349</v>
      </c>
      <c r="H37" s="10">
        <v>0</v>
      </c>
      <c r="I37" s="10" t="s">
        <v>35</v>
      </c>
      <c r="J37" s="10" t="s">
        <v>19</v>
      </c>
      <c r="K37" s="10" t="s">
        <v>350</v>
      </c>
      <c r="L37" s="10" t="s">
        <v>351</v>
      </c>
      <c r="M37" s="10" t="s">
        <v>353</v>
      </c>
      <c r="N37" s="10" t="s">
        <v>361</v>
      </c>
      <c r="O37" s="18">
        <v>1</v>
      </c>
      <c r="P37" s="18">
        <v>369000</v>
      </c>
      <c r="Q37" s="18">
        <f t="shared" si="0"/>
        <v>369000</v>
      </c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ht="105" x14ac:dyDescent="0.25">
      <c r="A38" s="10" t="s">
        <v>63</v>
      </c>
      <c r="B38" s="10" t="s">
        <v>121</v>
      </c>
      <c r="C38" s="10" t="s">
        <v>176</v>
      </c>
      <c r="D38" s="10" t="s">
        <v>225</v>
      </c>
      <c r="E38" s="13" t="s">
        <v>263</v>
      </c>
      <c r="F38" s="10" t="s">
        <v>317</v>
      </c>
      <c r="G38" s="10" t="s">
        <v>349</v>
      </c>
      <c r="H38" s="10">
        <v>0</v>
      </c>
      <c r="I38" s="10" t="s">
        <v>35</v>
      </c>
      <c r="J38" s="10" t="s">
        <v>19</v>
      </c>
      <c r="K38" s="10" t="s">
        <v>350</v>
      </c>
      <c r="L38" s="10" t="s">
        <v>351</v>
      </c>
      <c r="M38" s="10" t="s">
        <v>353</v>
      </c>
      <c r="N38" s="10" t="s">
        <v>360</v>
      </c>
      <c r="O38" s="18">
        <v>430</v>
      </c>
      <c r="P38" s="18">
        <v>836.42</v>
      </c>
      <c r="Q38" s="18">
        <f t="shared" si="0"/>
        <v>359660.6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ht="90" x14ac:dyDescent="0.25">
      <c r="A39" s="10" t="s">
        <v>64</v>
      </c>
      <c r="B39" s="10" t="s">
        <v>122</v>
      </c>
      <c r="C39" s="10" t="s">
        <v>177</v>
      </c>
      <c r="D39" s="10" t="s">
        <v>226</v>
      </c>
      <c r="E39" s="13" t="s">
        <v>264</v>
      </c>
      <c r="F39" s="10" t="s">
        <v>318</v>
      </c>
      <c r="G39" s="10" t="s">
        <v>349</v>
      </c>
      <c r="H39" s="10">
        <v>0</v>
      </c>
      <c r="I39" s="10" t="s">
        <v>35</v>
      </c>
      <c r="J39" s="10" t="s">
        <v>19</v>
      </c>
      <c r="K39" s="10" t="s">
        <v>350</v>
      </c>
      <c r="L39" s="10" t="s">
        <v>351</v>
      </c>
      <c r="M39" s="10" t="s">
        <v>353</v>
      </c>
      <c r="N39" s="10" t="s">
        <v>361</v>
      </c>
      <c r="O39" s="18">
        <v>20</v>
      </c>
      <c r="P39" s="18">
        <v>18552.560000000001</v>
      </c>
      <c r="Q39" s="18">
        <f t="shared" si="0"/>
        <v>371051.2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ht="90" x14ac:dyDescent="0.25">
      <c r="A40" s="10" t="s">
        <v>65</v>
      </c>
      <c r="B40" s="10" t="s">
        <v>123</v>
      </c>
      <c r="C40" s="10" t="s">
        <v>178</v>
      </c>
      <c r="D40" s="10" t="s">
        <v>227</v>
      </c>
      <c r="E40" s="13" t="s">
        <v>265</v>
      </c>
      <c r="F40" s="10" t="s">
        <v>319</v>
      </c>
      <c r="G40" s="10" t="s">
        <v>349</v>
      </c>
      <c r="H40" s="10">
        <v>0</v>
      </c>
      <c r="I40" s="10" t="s">
        <v>35</v>
      </c>
      <c r="J40" s="10" t="s">
        <v>19</v>
      </c>
      <c r="K40" s="10" t="s">
        <v>350</v>
      </c>
      <c r="L40" s="10" t="s">
        <v>351</v>
      </c>
      <c r="M40" s="10" t="s">
        <v>353</v>
      </c>
      <c r="N40" s="10" t="s">
        <v>361</v>
      </c>
      <c r="O40" s="18">
        <v>78</v>
      </c>
      <c r="P40" s="18">
        <v>1036.1099999999999</v>
      </c>
      <c r="Q40" s="18">
        <f t="shared" si="0"/>
        <v>80816.579999999987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ht="135" x14ac:dyDescent="0.25">
      <c r="A41" s="10" t="s">
        <v>66</v>
      </c>
      <c r="B41" s="10" t="s">
        <v>124</v>
      </c>
      <c r="C41" s="10" t="s">
        <v>179</v>
      </c>
      <c r="D41" s="10" t="s">
        <v>228</v>
      </c>
      <c r="E41" s="13" t="s">
        <v>266</v>
      </c>
      <c r="F41" s="10" t="s">
        <v>320</v>
      </c>
      <c r="G41" s="10" t="s">
        <v>349</v>
      </c>
      <c r="H41" s="10">
        <v>0</v>
      </c>
      <c r="I41" s="10" t="s">
        <v>35</v>
      </c>
      <c r="J41" s="10" t="s">
        <v>19</v>
      </c>
      <c r="K41" s="10" t="s">
        <v>350</v>
      </c>
      <c r="L41" s="10" t="s">
        <v>351</v>
      </c>
      <c r="M41" s="10" t="s">
        <v>353</v>
      </c>
      <c r="N41" s="10" t="s">
        <v>361</v>
      </c>
      <c r="O41" s="18">
        <v>13</v>
      </c>
      <c r="P41" s="18">
        <v>26442.29</v>
      </c>
      <c r="Q41" s="18">
        <f t="shared" si="0"/>
        <v>343749.77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ht="120" x14ac:dyDescent="0.25">
      <c r="A42" s="10" t="s">
        <v>67</v>
      </c>
      <c r="B42" s="10" t="s">
        <v>125</v>
      </c>
      <c r="C42" s="10" t="s">
        <v>180</v>
      </c>
      <c r="D42" s="10" t="s">
        <v>229</v>
      </c>
      <c r="E42" s="13" t="s">
        <v>267</v>
      </c>
      <c r="F42" s="10" t="s">
        <v>321</v>
      </c>
      <c r="G42" s="10" t="s">
        <v>349</v>
      </c>
      <c r="H42" s="10">
        <v>0</v>
      </c>
      <c r="I42" s="10" t="s">
        <v>35</v>
      </c>
      <c r="J42" s="10" t="s">
        <v>19</v>
      </c>
      <c r="K42" s="10" t="s">
        <v>350</v>
      </c>
      <c r="L42" s="10" t="s">
        <v>351</v>
      </c>
      <c r="M42" s="10" t="s">
        <v>353</v>
      </c>
      <c r="N42" s="10" t="s">
        <v>361</v>
      </c>
      <c r="O42" s="18">
        <v>1</v>
      </c>
      <c r="P42" s="18">
        <v>369000</v>
      </c>
      <c r="Q42" s="18">
        <f t="shared" si="0"/>
        <v>369000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ht="105" x14ac:dyDescent="0.25">
      <c r="A43" s="10" t="s">
        <v>68</v>
      </c>
      <c r="B43" s="10" t="s">
        <v>126</v>
      </c>
      <c r="C43" s="10" t="s">
        <v>181</v>
      </c>
      <c r="D43" s="10" t="s">
        <v>230</v>
      </c>
      <c r="E43" s="13" t="s">
        <v>268</v>
      </c>
      <c r="F43" s="10" t="s">
        <v>322</v>
      </c>
      <c r="G43" s="10" t="s">
        <v>349</v>
      </c>
      <c r="H43" s="10">
        <v>0</v>
      </c>
      <c r="I43" s="10" t="s">
        <v>35</v>
      </c>
      <c r="J43" s="10" t="s">
        <v>19</v>
      </c>
      <c r="K43" s="10" t="s">
        <v>350</v>
      </c>
      <c r="L43" s="10" t="s">
        <v>351</v>
      </c>
      <c r="M43" s="10" t="s">
        <v>353</v>
      </c>
      <c r="N43" s="10" t="s">
        <v>361</v>
      </c>
      <c r="O43" s="18">
        <v>4</v>
      </c>
      <c r="P43" s="18">
        <v>82305.929999999993</v>
      </c>
      <c r="Q43" s="18">
        <f t="shared" si="0"/>
        <v>329223.71999999997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ht="90" x14ac:dyDescent="0.25">
      <c r="A44" s="10" t="s">
        <v>69</v>
      </c>
      <c r="B44" s="10" t="s">
        <v>127</v>
      </c>
      <c r="C44" s="10" t="s">
        <v>182</v>
      </c>
      <c r="D44" s="10" t="s">
        <v>231</v>
      </c>
      <c r="E44" s="13" t="s">
        <v>269</v>
      </c>
      <c r="F44" s="10" t="s">
        <v>323</v>
      </c>
      <c r="G44" s="10" t="s">
        <v>349</v>
      </c>
      <c r="H44" s="10">
        <v>0</v>
      </c>
      <c r="I44" s="10" t="s">
        <v>35</v>
      </c>
      <c r="J44" s="10" t="s">
        <v>19</v>
      </c>
      <c r="K44" s="10" t="s">
        <v>350</v>
      </c>
      <c r="L44" s="10" t="s">
        <v>351</v>
      </c>
      <c r="M44" s="10" t="s">
        <v>353</v>
      </c>
      <c r="N44" s="10" t="s">
        <v>361</v>
      </c>
      <c r="O44" s="18">
        <v>60</v>
      </c>
      <c r="P44" s="18">
        <v>6192.03</v>
      </c>
      <c r="Q44" s="18">
        <f t="shared" si="0"/>
        <v>371521.8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ht="90" x14ac:dyDescent="0.25">
      <c r="A45" s="10" t="s">
        <v>70</v>
      </c>
      <c r="B45" s="10" t="s">
        <v>128</v>
      </c>
      <c r="C45" s="10" t="s">
        <v>183</v>
      </c>
      <c r="D45" s="10" t="s">
        <v>232</v>
      </c>
      <c r="E45" s="13" t="s">
        <v>270</v>
      </c>
      <c r="F45" s="10" t="s">
        <v>324</v>
      </c>
      <c r="G45" s="10" t="s">
        <v>349</v>
      </c>
      <c r="H45" s="10">
        <v>0</v>
      </c>
      <c r="I45" s="10" t="s">
        <v>35</v>
      </c>
      <c r="J45" s="10" t="s">
        <v>19</v>
      </c>
      <c r="K45" s="10" t="s">
        <v>350</v>
      </c>
      <c r="L45" s="10" t="s">
        <v>351</v>
      </c>
      <c r="M45" s="10" t="s">
        <v>353</v>
      </c>
      <c r="N45" s="10" t="s">
        <v>361</v>
      </c>
      <c r="O45" s="18">
        <v>40</v>
      </c>
      <c r="P45" s="18">
        <v>6192.03</v>
      </c>
      <c r="Q45" s="18">
        <f t="shared" si="0"/>
        <v>247681.19999999998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ht="105" x14ac:dyDescent="0.25">
      <c r="A46" s="10" t="s">
        <v>71</v>
      </c>
      <c r="B46" s="10" t="s">
        <v>129</v>
      </c>
      <c r="C46" s="10" t="s">
        <v>184</v>
      </c>
      <c r="D46" s="10" t="s">
        <v>233</v>
      </c>
      <c r="E46" s="13" t="s">
        <v>271</v>
      </c>
      <c r="F46" s="10" t="s">
        <v>325</v>
      </c>
      <c r="G46" s="10" t="s">
        <v>349</v>
      </c>
      <c r="H46" s="10">
        <v>0</v>
      </c>
      <c r="I46" s="10" t="s">
        <v>35</v>
      </c>
      <c r="J46" s="10" t="s">
        <v>19</v>
      </c>
      <c r="K46" s="10" t="s">
        <v>350</v>
      </c>
      <c r="L46" s="10" t="s">
        <v>351</v>
      </c>
      <c r="M46" s="10" t="s">
        <v>353</v>
      </c>
      <c r="N46" s="10" t="s">
        <v>361</v>
      </c>
      <c r="O46" s="18">
        <v>5</v>
      </c>
      <c r="P46" s="18">
        <v>14423.48</v>
      </c>
      <c r="Q46" s="18">
        <f t="shared" si="0"/>
        <v>72117.399999999994</v>
      </c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ht="90" x14ac:dyDescent="0.25">
      <c r="A47" s="10" t="s">
        <v>72</v>
      </c>
      <c r="B47" s="10" t="s">
        <v>130</v>
      </c>
      <c r="C47" s="10" t="s">
        <v>185</v>
      </c>
      <c r="D47" s="10" t="s">
        <v>234</v>
      </c>
      <c r="E47" s="13" t="s">
        <v>272</v>
      </c>
      <c r="F47" s="10" t="s">
        <v>326</v>
      </c>
      <c r="G47" s="10" t="s">
        <v>349</v>
      </c>
      <c r="H47" s="10">
        <v>0</v>
      </c>
      <c r="I47" s="10" t="s">
        <v>35</v>
      </c>
      <c r="J47" s="10" t="s">
        <v>19</v>
      </c>
      <c r="K47" s="10" t="s">
        <v>350</v>
      </c>
      <c r="L47" s="10" t="s">
        <v>351</v>
      </c>
      <c r="M47" s="10" t="s">
        <v>353</v>
      </c>
      <c r="N47" s="10" t="s">
        <v>361</v>
      </c>
      <c r="O47" s="18">
        <v>7</v>
      </c>
      <c r="P47" s="18">
        <v>8055.41</v>
      </c>
      <c r="Q47" s="18">
        <f t="shared" si="0"/>
        <v>56387.869999999995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ht="105" x14ac:dyDescent="0.25">
      <c r="A48" s="10" t="s">
        <v>73</v>
      </c>
      <c r="B48" s="10" t="s">
        <v>131</v>
      </c>
      <c r="C48" s="10" t="s">
        <v>186</v>
      </c>
      <c r="D48" s="10" t="s">
        <v>235</v>
      </c>
      <c r="E48" s="13" t="s">
        <v>273</v>
      </c>
      <c r="F48" s="10" t="s">
        <v>327</v>
      </c>
      <c r="G48" s="10" t="s">
        <v>349</v>
      </c>
      <c r="H48" s="10">
        <v>0</v>
      </c>
      <c r="I48" s="10" t="s">
        <v>35</v>
      </c>
      <c r="J48" s="10" t="s">
        <v>19</v>
      </c>
      <c r="K48" s="10" t="s">
        <v>350</v>
      </c>
      <c r="L48" s="10" t="s">
        <v>351</v>
      </c>
      <c r="M48" s="10" t="s">
        <v>353</v>
      </c>
      <c r="N48" s="10" t="s">
        <v>361</v>
      </c>
      <c r="O48" s="18">
        <v>13</v>
      </c>
      <c r="P48" s="18">
        <v>26442.29</v>
      </c>
      <c r="Q48" s="18">
        <f t="shared" si="0"/>
        <v>343749.77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ht="270" x14ac:dyDescent="0.25">
      <c r="A49" s="10" t="s">
        <v>74</v>
      </c>
      <c r="B49" s="10" t="s">
        <v>132</v>
      </c>
      <c r="C49" s="10" t="s">
        <v>187</v>
      </c>
      <c r="D49" s="10" t="s">
        <v>236</v>
      </c>
      <c r="E49" s="13" t="s">
        <v>274</v>
      </c>
      <c r="F49" s="10" t="s">
        <v>328</v>
      </c>
      <c r="G49" s="10" t="s">
        <v>349</v>
      </c>
      <c r="H49" s="10">
        <v>0</v>
      </c>
      <c r="I49" s="10" t="s">
        <v>35</v>
      </c>
      <c r="J49" s="10" t="s">
        <v>19</v>
      </c>
      <c r="K49" s="10" t="s">
        <v>350</v>
      </c>
      <c r="L49" s="10" t="s">
        <v>351</v>
      </c>
      <c r="M49" s="10" t="s">
        <v>353</v>
      </c>
      <c r="N49" s="10" t="s">
        <v>361</v>
      </c>
      <c r="O49" s="18">
        <v>4</v>
      </c>
      <c r="P49" s="18">
        <v>36178.83</v>
      </c>
      <c r="Q49" s="18">
        <f t="shared" si="0"/>
        <v>144715.32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ht="135" x14ac:dyDescent="0.25">
      <c r="A50" s="10" t="s">
        <v>75</v>
      </c>
      <c r="B50" s="10" t="s">
        <v>133</v>
      </c>
      <c r="C50" s="10" t="s">
        <v>188</v>
      </c>
      <c r="D50" s="10" t="s">
        <v>237</v>
      </c>
      <c r="E50" s="13" t="s">
        <v>275</v>
      </c>
      <c r="F50" s="10" t="s">
        <v>329</v>
      </c>
      <c r="G50" s="10" t="s">
        <v>349</v>
      </c>
      <c r="H50" s="10">
        <v>0</v>
      </c>
      <c r="I50" s="10" t="s">
        <v>35</v>
      </c>
      <c r="J50" s="10" t="s">
        <v>19</v>
      </c>
      <c r="K50" s="10" t="s">
        <v>350</v>
      </c>
      <c r="L50" s="10" t="s">
        <v>351</v>
      </c>
      <c r="M50" s="10" t="s">
        <v>353</v>
      </c>
      <c r="N50" s="10" t="s">
        <v>361</v>
      </c>
      <c r="O50" s="18">
        <v>5000</v>
      </c>
      <c r="P50" s="18">
        <v>17.809999999999999</v>
      </c>
      <c r="Q50" s="18">
        <f t="shared" si="0"/>
        <v>89050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ht="105" x14ac:dyDescent="0.25">
      <c r="A51" s="10" t="s">
        <v>76</v>
      </c>
      <c r="B51" s="10" t="s">
        <v>134</v>
      </c>
      <c r="C51" s="10" t="s">
        <v>189</v>
      </c>
      <c r="D51" s="10" t="s">
        <v>234</v>
      </c>
      <c r="E51" s="13" t="s">
        <v>276</v>
      </c>
      <c r="F51" s="10" t="s">
        <v>330</v>
      </c>
      <c r="G51" s="10" t="s">
        <v>349</v>
      </c>
      <c r="H51" s="10">
        <v>0</v>
      </c>
      <c r="I51" s="10" t="s">
        <v>35</v>
      </c>
      <c r="J51" s="10" t="s">
        <v>19</v>
      </c>
      <c r="K51" s="10" t="s">
        <v>350</v>
      </c>
      <c r="L51" s="10" t="s">
        <v>351</v>
      </c>
      <c r="M51" s="10" t="s">
        <v>353</v>
      </c>
      <c r="N51" s="10" t="s">
        <v>361</v>
      </c>
      <c r="O51" s="18">
        <v>25</v>
      </c>
      <c r="P51" s="18">
        <v>2860.1</v>
      </c>
      <c r="Q51" s="18">
        <f t="shared" si="0"/>
        <v>71502.5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ht="120" x14ac:dyDescent="0.25">
      <c r="A52" s="10" t="s">
        <v>77</v>
      </c>
      <c r="B52" s="10" t="s">
        <v>135</v>
      </c>
      <c r="C52" s="10" t="s">
        <v>190</v>
      </c>
      <c r="D52" s="10" t="s">
        <v>238</v>
      </c>
      <c r="E52" s="13" t="s">
        <v>277</v>
      </c>
      <c r="F52" s="10" t="s">
        <v>331</v>
      </c>
      <c r="G52" s="10" t="s">
        <v>349</v>
      </c>
      <c r="H52" s="10">
        <v>0</v>
      </c>
      <c r="I52" s="10" t="s">
        <v>35</v>
      </c>
      <c r="J52" s="10" t="s">
        <v>19</v>
      </c>
      <c r="K52" s="10" t="s">
        <v>350</v>
      </c>
      <c r="L52" s="10" t="s">
        <v>351</v>
      </c>
      <c r="M52" s="10" t="s">
        <v>353</v>
      </c>
      <c r="N52" s="10" t="s">
        <v>361</v>
      </c>
      <c r="O52" s="18">
        <v>4</v>
      </c>
      <c r="P52" s="18">
        <v>26442.29</v>
      </c>
      <c r="Q52" s="18">
        <f t="shared" si="0"/>
        <v>105769.16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ht="105" x14ac:dyDescent="0.25">
      <c r="A53" s="10" t="s">
        <v>78</v>
      </c>
      <c r="B53" s="10" t="s">
        <v>136</v>
      </c>
      <c r="C53" s="10" t="s">
        <v>191</v>
      </c>
      <c r="D53" s="10" t="s">
        <v>239</v>
      </c>
      <c r="E53" s="13" t="s">
        <v>278</v>
      </c>
      <c r="F53" s="10" t="s">
        <v>332</v>
      </c>
      <c r="G53" s="10" t="s">
        <v>349</v>
      </c>
      <c r="H53" s="10">
        <v>0</v>
      </c>
      <c r="I53" s="10" t="s">
        <v>35</v>
      </c>
      <c r="J53" s="10" t="s">
        <v>19</v>
      </c>
      <c r="K53" s="10" t="s">
        <v>350</v>
      </c>
      <c r="L53" s="10" t="s">
        <v>351</v>
      </c>
      <c r="M53" s="10" t="s">
        <v>353</v>
      </c>
      <c r="N53" s="10" t="s">
        <v>361</v>
      </c>
      <c r="O53" s="18">
        <v>3</v>
      </c>
      <c r="P53" s="18">
        <v>100674.12</v>
      </c>
      <c r="Q53" s="18">
        <f t="shared" si="0"/>
        <v>302022.36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ht="90" x14ac:dyDescent="0.25">
      <c r="A54" s="10" t="s">
        <v>79</v>
      </c>
      <c r="B54" s="10" t="s">
        <v>137</v>
      </c>
      <c r="C54" s="10" t="s">
        <v>184</v>
      </c>
      <c r="D54" s="10" t="s">
        <v>240</v>
      </c>
      <c r="E54" s="13" t="s">
        <v>279</v>
      </c>
      <c r="F54" s="10" t="s">
        <v>333</v>
      </c>
      <c r="G54" s="10" t="s">
        <v>349</v>
      </c>
      <c r="H54" s="10">
        <v>0</v>
      </c>
      <c r="I54" s="10" t="s">
        <v>35</v>
      </c>
      <c r="J54" s="10" t="s">
        <v>19</v>
      </c>
      <c r="K54" s="10" t="s">
        <v>350</v>
      </c>
      <c r="L54" s="10" t="s">
        <v>351</v>
      </c>
      <c r="M54" s="10" t="s">
        <v>353</v>
      </c>
      <c r="N54" s="10" t="s">
        <v>361</v>
      </c>
      <c r="O54" s="18">
        <v>15</v>
      </c>
      <c r="P54" s="18">
        <v>6192.03</v>
      </c>
      <c r="Q54" s="18">
        <f t="shared" si="0"/>
        <v>92880.45</v>
      </c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ht="90" x14ac:dyDescent="0.25">
      <c r="A55" s="10" t="s">
        <v>80</v>
      </c>
      <c r="B55" s="10" t="s">
        <v>138</v>
      </c>
      <c r="C55" s="10" t="s">
        <v>192</v>
      </c>
      <c r="D55" s="10" t="s">
        <v>241</v>
      </c>
      <c r="E55" s="13" t="s">
        <v>280</v>
      </c>
      <c r="F55" s="10" t="s">
        <v>334</v>
      </c>
      <c r="G55" s="10" t="s">
        <v>349</v>
      </c>
      <c r="H55" s="10">
        <v>0</v>
      </c>
      <c r="I55" s="10" t="s">
        <v>35</v>
      </c>
      <c r="J55" s="10" t="s">
        <v>19</v>
      </c>
      <c r="K55" s="10" t="s">
        <v>350</v>
      </c>
      <c r="L55" s="10" t="s">
        <v>351</v>
      </c>
      <c r="M55" s="10" t="s">
        <v>353</v>
      </c>
      <c r="N55" s="10" t="s">
        <v>361</v>
      </c>
      <c r="O55" s="18">
        <v>25</v>
      </c>
      <c r="P55" s="18">
        <v>1525.96</v>
      </c>
      <c r="Q55" s="18">
        <f t="shared" si="0"/>
        <v>38149</v>
      </c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ht="270" x14ac:dyDescent="0.25">
      <c r="A56" s="10" t="s">
        <v>81</v>
      </c>
      <c r="B56" s="10" t="s">
        <v>139</v>
      </c>
      <c r="C56" s="10" t="s">
        <v>193</v>
      </c>
      <c r="D56" s="10" t="s">
        <v>242</v>
      </c>
      <c r="E56" s="13" t="s">
        <v>281</v>
      </c>
      <c r="F56" s="10" t="s">
        <v>335</v>
      </c>
      <c r="G56" s="10" t="s">
        <v>349</v>
      </c>
      <c r="H56" s="10">
        <v>0</v>
      </c>
      <c r="I56" s="10" t="s">
        <v>35</v>
      </c>
      <c r="J56" s="10" t="s">
        <v>19</v>
      </c>
      <c r="K56" s="10" t="s">
        <v>350</v>
      </c>
      <c r="L56" s="10" t="s">
        <v>351</v>
      </c>
      <c r="M56" s="10" t="s">
        <v>353</v>
      </c>
      <c r="N56" s="10" t="s">
        <v>361</v>
      </c>
      <c r="O56" s="18">
        <v>2</v>
      </c>
      <c r="P56" s="18">
        <v>75640.66</v>
      </c>
      <c r="Q56" s="18">
        <f t="shared" si="0"/>
        <v>151281.32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ht="90" x14ac:dyDescent="0.25">
      <c r="A57" s="10" t="s">
        <v>82</v>
      </c>
      <c r="B57" s="10" t="s">
        <v>140</v>
      </c>
      <c r="C57" s="10" t="s">
        <v>175</v>
      </c>
      <c r="D57" s="10" t="s">
        <v>243</v>
      </c>
      <c r="E57" s="13" t="s">
        <v>282</v>
      </c>
      <c r="F57" s="10" t="s">
        <v>336</v>
      </c>
      <c r="G57" s="10" t="s">
        <v>349</v>
      </c>
      <c r="H57" s="10">
        <v>0</v>
      </c>
      <c r="I57" s="10" t="s">
        <v>35</v>
      </c>
      <c r="J57" s="10" t="s">
        <v>19</v>
      </c>
      <c r="K57" s="10" t="s">
        <v>350</v>
      </c>
      <c r="L57" s="10" t="s">
        <v>351</v>
      </c>
      <c r="M57" s="10" t="s">
        <v>353</v>
      </c>
      <c r="N57" s="10" t="s">
        <v>361</v>
      </c>
      <c r="O57" s="18">
        <v>20</v>
      </c>
      <c r="P57" s="18">
        <v>1209.51</v>
      </c>
      <c r="Q57" s="18">
        <f t="shared" si="0"/>
        <v>24190.2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ht="135" x14ac:dyDescent="0.25">
      <c r="A58" s="10" t="s">
        <v>83</v>
      </c>
      <c r="B58" s="10" t="s">
        <v>141</v>
      </c>
      <c r="C58" s="10" t="s">
        <v>194</v>
      </c>
      <c r="D58" s="10" t="s">
        <v>234</v>
      </c>
      <c r="E58" s="13" t="s">
        <v>283</v>
      </c>
      <c r="F58" s="10" t="s">
        <v>337</v>
      </c>
      <c r="G58" s="10" t="s">
        <v>349</v>
      </c>
      <c r="H58" s="10">
        <v>0</v>
      </c>
      <c r="I58" s="10" t="s">
        <v>35</v>
      </c>
      <c r="J58" s="10" t="s">
        <v>19</v>
      </c>
      <c r="K58" s="10" t="s">
        <v>350</v>
      </c>
      <c r="L58" s="10" t="s">
        <v>351</v>
      </c>
      <c r="M58" s="10" t="s">
        <v>353</v>
      </c>
      <c r="N58" s="10" t="s">
        <v>361</v>
      </c>
      <c r="O58" s="18">
        <v>60</v>
      </c>
      <c r="P58" s="18">
        <v>327.02</v>
      </c>
      <c r="Q58" s="18">
        <f t="shared" si="0"/>
        <v>19621.199999999997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ht="90" x14ac:dyDescent="0.25">
      <c r="A59" s="10" t="s">
        <v>84</v>
      </c>
      <c r="B59" s="10" t="s">
        <v>142</v>
      </c>
      <c r="C59" s="10" t="s">
        <v>195</v>
      </c>
      <c r="D59" s="10" t="s">
        <v>244</v>
      </c>
      <c r="E59" s="13" t="s">
        <v>284</v>
      </c>
      <c r="F59" s="10" t="s">
        <v>338</v>
      </c>
      <c r="G59" s="10" t="s">
        <v>349</v>
      </c>
      <c r="H59" s="10">
        <v>0</v>
      </c>
      <c r="I59" s="10" t="s">
        <v>35</v>
      </c>
      <c r="J59" s="10" t="s">
        <v>19</v>
      </c>
      <c r="K59" s="10" t="s">
        <v>350</v>
      </c>
      <c r="L59" s="10" t="s">
        <v>351</v>
      </c>
      <c r="M59" s="10" t="s">
        <v>353</v>
      </c>
      <c r="N59" s="10" t="s">
        <v>361</v>
      </c>
      <c r="O59" s="18">
        <v>15</v>
      </c>
      <c r="P59" s="18">
        <v>3040.35</v>
      </c>
      <c r="Q59" s="18">
        <f t="shared" si="0"/>
        <v>45605.25</v>
      </c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ht="90" x14ac:dyDescent="0.25">
      <c r="A60" s="10" t="s">
        <v>85</v>
      </c>
      <c r="B60" s="10" t="s">
        <v>143</v>
      </c>
      <c r="C60" s="10" t="s">
        <v>196</v>
      </c>
      <c r="D60" s="10" t="s">
        <v>244</v>
      </c>
      <c r="E60" s="13" t="s">
        <v>284</v>
      </c>
      <c r="F60" s="10" t="s">
        <v>339</v>
      </c>
      <c r="G60" s="10" t="s">
        <v>349</v>
      </c>
      <c r="H60" s="10">
        <v>0</v>
      </c>
      <c r="I60" s="10" t="s">
        <v>35</v>
      </c>
      <c r="J60" s="10" t="s">
        <v>19</v>
      </c>
      <c r="K60" s="10" t="s">
        <v>350</v>
      </c>
      <c r="L60" s="10" t="s">
        <v>351</v>
      </c>
      <c r="M60" s="10" t="s">
        <v>353</v>
      </c>
      <c r="N60" s="10" t="s">
        <v>361</v>
      </c>
      <c r="O60" s="18">
        <v>20</v>
      </c>
      <c r="P60" s="18">
        <v>3040.35</v>
      </c>
      <c r="Q60" s="18">
        <f t="shared" si="0"/>
        <v>60807</v>
      </c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ht="120" x14ac:dyDescent="0.25">
      <c r="A61" s="10" t="s">
        <v>86</v>
      </c>
      <c r="B61" s="10" t="s">
        <v>144</v>
      </c>
      <c r="C61" s="10" t="s">
        <v>197</v>
      </c>
      <c r="D61" s="10" t="s">
        <v>241</v>
      </c>
      <c r="E61" s="13" t="s">
        <v>285</v>
      </c>
      <c r="F61" s="10" t="s">
        <v>340</v>
      </c>
      <c r="G61" s="10" t="s">
        <v>349</v>
      </c>
      <c r="H61" s="10">
        <v>0</v>
      </c>
      <c r="I61" s="10" t="s">
        <v>35</v>
      </c>
      <c r="J61" s="10" t="s">
        <v>19</v>
      </c>
      <c r="K61" s="10" t="s">
        <v>350</v>
      </c>
      <c r="L61" s="10" t="s">
        <v>351</v>
      </c>
      <c r="M61" s="10" t="s">
        <v>353</v>
      </c>
      <c r="N61" s="10" t="s">
        <v>361</v>
      </c>
      <c r="O61" s="18">
        <v>45</v>
      </c>
      <c r="P61" s="18">
        <v>1525.96</v>
      </c>
      <c r="Q61" s="18">
        <f t="shared" si="0"/>
        <v>68668.2</v>
      </c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ht="90" x14ac:dyDescent="0.25">
      <c r="A62" s="10" t="s">
        <v>87</v>
      </c>
      <c r="B62" s="10" t="s">
        <v>145</v>
      </c>
      <c r="C62" s="10" t="s">
        <v>198</v>
      </c>
      <c r="D62" s="10" t="s">
        <v>245</v>
      </c>
      <c r="E62" s="13" t="s">
        <v>286</v>
      </c>
      <c r="F62" s="10" t="s">
        <v>341</v>
      </c>
      <c r="G62" s="10" t="s">
        <v>349</v>
      </c>
      <c r="H62" s="10">
        <v>0</v>
      </c>
      <c r="I62" s="10" t="s">
        <v>35</v>
      </c>
      <c r="J62" s="10" t="s">
        <v>19</v>
      </c>
      <c r="K62" s="10" t="s">
        <v>350</v>
      </c>
      <c r="L62" s="10" t="s">
        <v>351</v>
      </c>
      <c r="M62" s="10" t="s">
        <v>353</v>
      </c>
      <c r="N62" s="10" t="s">
        <v>361</v>
      </c>
      <c r="O62" s="18">
        <v>709</v>
      </c>
      <c r="P62" s="18">
        <v>522</v>
      </c>
      <c r="Q62" s="18">
        <f t="shared" si="0"/>
        <v>370098</v>
      </c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ht="180" x14ac:dyDescent="0.25">
      <c r="A63" s="10" t="s">
        <v>88</v>
      </c>
      <c r="B63" s="10" t="s">
        <v>146</v>
      </c>
      <c r="C63" s="10" t="s">
        <v>199</v>
      </c>
      <c r="D63" s="10" t="s">
        <v>246</v>
      </c>
      <c r="E63" s="13" t="s">
        <v>287</v>
      </c>
      <c r="F63" s="10" t="s">
        <v>342</v>
      </c>
      <c r="G63" s="10" t="s">
        <v>349</v>
      </c>
      <c r="H63" s="10">
        <v>0</v>
      </c>
      <c r="I63" s="10" t="s">
        <v>35</v>
      </c>
      <c r="J63" s="10" t="s">
        <v>19</v>
      </c>
      <c r="K63" s="10" t="s">
        <v>350</v>
      </c>
      <c r="L63" s="10" t="s">
        <v>351</v>
      </c>
      <c r="M63" s="10" t="s">
        <v>353</v>
      </c>
      <c r="N63" s="10" t="s">
        <v>358</v>
      </c>
      <c r="O63" s="18">
        <v>10</v>
      </c>
      <c r="P63" s="18">
        <v>180</v>
      </c>
      <c r="Q63" s="18">
        <f t="shared" si="0"/>
        <v>1800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ht="90" x14ac:dyDescent="0.25">
      <c r="A64" s="10" t="s">
        <v>89</v>
      </c>
      <c r="B64" s="10" t="s">
        <v>147</v>
      </c>
      <c r="C64" s="10" t="s">
        <v>195</v>
      </c>
      <c r="D64" s="10" t="s">
        <v>234</v>
      </c>
      <c r="E64" s="13" t="s">
        <v>288</v>
      </c>
      <c r="F64" s="10" t="s">
        <v>343</v>
      </c>
      <c r="G64" s="10" t="s">
        <v>349</v>
      </c>
      <c r="H64" s="10">
        <v>0</v>
      </c>
      <c r="I64" s="10" t="s">
        <v>35</v>
      </c>
      <c r="J64" s="10" t="s">
        <v>19</v>
      </c>
      <c r="K64" s="10" t="s">
        <v>350</v>
      </c>
      <c r="L64" s="10" t="s">
        <v>351</v>
      </c>
      <c r="M64" s="10" t="s">
        <v>353</v>
      </c>
      <c r="N64" s="10" t="s">
        <v>361</v>
      </c>
      <c r="O64" s="18">
        <v>8</v>
      </c>
      <c r="P64" s="18">
        <v>2860.1</v>
      </c>
      <c r="Q64" s="18">
        <f t="shared" si="0"/>
        <v>22880.799999999999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ht="150" x14ac:dyDescent="0.25">
      <c r="A65" s="10" t="s">
        <v>90</v>
      </c>
      <c r="B65" s="10" t="s">
        <v>148</v>
      </c>
      <c r="C65" s="10" t="s">
        <v>200</v>
      </c>
      <c r="D65" s="10" t="s">
        <v>220</v>
      </c>
      <c r="E65" s="13" t="s">
        <v>289</v>
      </c>
      <c r="F65" s="10" t="s">
        <v>344</v>
      </c>
      <c r="G65" s="10" t="s">
        <v>349</v>
      </c>
      <c r="H65" s="10">
        <v>0</v>
      </c>
      <c r="I65" s="10" t="s">
        <v>35</v>
      </c>
      <c r="J65" s="10" t="s">
        <v>19</v>
      </c>
      <c r="K65" s="10" t="s">
        <v>350</v>
      </c>
      <c r="L65" s="10" t="s">
        <v>351</v>
      </c>
      <c r="M65" s="10" t="s">
        <v>353</v>
      </c>
      <c r="N65" s="10" t="s">
        <v>361</v>
      </c>
      <c r="O65" s="18">
        <v>5</v>
      </c>
      <c r="P65" s="18">
        <v>18552.560000000001</v>
      </c>
      <c r="Q65" s="18">
        <f t="shared" si="0"/>
        <v>92762.8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ht="135" x14ac:dyDescent="0.25">
      <c r="A66" s="10" t="s">
        <v>91</v>
      </c>
      <c r="B66" s="10" t="s">
        <v>149</v>
      </c>
      <c r="C66" s="10" t="s">
        <v>201</v>
      </c>
      <c r="D66" s="10" t="s">
        <v>247</v>
      </c>
      <c r="E66" s="14" t="s">
        <v>290</v>
      </c>
      <c r="F66" s="10" t="s">
        <v>345</v>
      </c>
      <c r="G66" s="10" t="s">
        <v>349</v>
      </c>
      <c r="H66" s="10">
        <v>0</v>
      </c>
      <c r="I66" s="10" t="s">
        <v>35</v>
      </c>
      <c r="J66" s="10" t="s">
        <v>19</v>
      </c>
      <c r="K66" s="10" t="s">
        <v>350</v>
      </c>
      <c r="L66" s="10" t="s">
        <v>351</v>
      </c>
      <c r="M66" s="10" t="s">
        <v>353</v>
      </c>
      <c r="N66" s="10" t="s">
        <v>359</v>
      </c>
      <c r="O66" s="18">
        <v>150</v>
      </c>
      <c r="P66" s="18">
        <v>1904.66</v>
      </c>
      <c r="Q66" s="18">
        <f t="shared" si="0"/>
        <v>285699</v>
      </c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ht="135" x14ac:dyDescent="0.25">
      <c r="A67" s="10" t="s">
        <v>92</v>
      </c>
      <c r="B67" s="10" t="s">
        <v>150</v>
      </c>
      <c r="C67" s="10" t="s">
        <v>202</v>
      </c>
      <c r="D67" s="10" t="s">
        <v>248</v>
      </c>
      <c r="E67" s="4" t="s">
        <v>291</v>
      </c>
      <c r="F67" s="10" t="s">
        <v>346</v>
      </c>
      <c r="G67" s="10" t="s">
        <v>349</v>
      </c>
      <c r="H67" s="10">
        <v>0</v>
      </c>
      <c r="I67" s="10" t="s">
        <v>35</v>
      </c>
      <c r="J67" s="10" t="s">
        <v>19</v>
      </c>
      <c r="K67" s="10" t="s">
        <v>350</v>
      </c>
      <c r="L67" s="10" t="s">
        <v>351</v>
      </c>
      <c r="M67" s="10" t="s">
        <v>353</v>
      </c>
      <c r="N67" s="10" t="s">
        <v>360</v>
      </c>
      <c r="O67" s="18">
        <v>2795</v>
      </c>
      <c r="P67" s="18">
        <v>132</v>
      </c>
      <c r="Q67" s="18">
        <f t="shared" si="0"/>
        <v>368940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ht="105" x14ac:dyDescent="0.25">
      <c r="A68" s="10" t="s">
        <v>93</v>
      </c>
      <c r="B68" s="10" t="s">
        <v>151</v>
      </c>
      <c r="C68" s="10" t="s">
        <v>203</v>
      </c>
      <c r="D68" s="10" t="s">
        <v>225</v>
      </c>
      <c r="E68" s="15" t="s">
        <v>292</v>
      </c>
      <c r="F68" s="10" t="s">
        <v>347</v>
      </c>
      <c r="G68" s="10" t="s">
        <v>349</v>
      </c>
      <c r="H68" s="10">
        <v>0</v>
      </c>
      <c r="I68" s="10" t="s">
        <v>35</v>
      </c>
      <c r="J68" s="10" t="s">
        <v>19</v>
      </c>
      <c r="K68" s="10" t="s">
        <v>350</v>
      </c>
      <c r="L68" s="10" t="s">
        <v>352</v>
      </c>
      <c r="M68" s="10" t="s">
        <v>353</v>
      </c>
      <c r="N68" s="10" t="s">
        <v>361</v>
      </c>
      <c r="O68" s="18">
        <v>4</v>
      </c>
      <c r="P68" s="18">
        <v>14573.920909391534</v>
      </c>
      <c r="Q68" s="18">
        <f t="shared" si="0"/>
        <v>58295.683637566137</v>
      </c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ht="90" x14ac:dyDescent="0.25">
      <c r="A69" s="10" t="s">
        <v>94</v>
      </c>
      <c r="B69" s="10" t="s">
        <v>152</v>
      </c>
      <c r="C69" s="10" t="s">
        <v>204</v>
      </c>
      <c r="D69" s="10" t="s">
        <v>225</v>
      </c>
      <c r="E69" s="15" t="s">
        <v>293</v>
      </c>
      <c r="F69" s="10" t="s">
        <v>348</v>
      </c>
      <c r="G69" s="10" t="s">
        <v>349</v>
      </c>
      <c r="H69" s="10">
        <v>0</v>
      </c>
      <c r="I69" s="10" t="s">
        <v>35</v>
      </c>
      <c r="J69" s="10" t="s">
        <v>19</v>
      </c>
      <c r="K69" s="10" t="s">
        <v>350</v>
      </c>
      <c r="L69" s="10" t="s">
        <v>352</v>
      </c>
      <c r="M69" s="10" t="s">
        <v>353</v>
      </c>
      <c r="N69" s="10" t="s">
        <v>361</v>
      </c>
      <c r="O69" s="18">
        <v>33</v>
      </c>
      <c r="P69" s="18">
        <v>11500</v>
      </c>
      <c r="Q69" s="18">
        <f t="shared" si="0"/>
        <v>379500</v>
      </c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ht="29.25" x14ac:dyDescent="0.25">
      <c r="A70" s="16"/>
      <c r="B70" s="9" t="s">
        <v>354</v>
      </c>
      <c r="C70" s="16"/>
      <c r="D70" s="16"/>
      <c r="E70" s="17"/>
      <c r="F70" s="16"/>
      <c r="G70" s="16"/>
      <c r="H70" s="16"/>
      <c r="I70" s="16"/>
      <c r="J70" s="16"/>
      <c r="K70" s="16"/>
      <c r="L70" s="16"/>
      <c r="M70" s="16"/>
      <c r="N70" s="16"/>
      <c r="O70" s="19"/>
      <c r="P70" s="19"/>
      <c r="Q70" s="22">
        <f>SUM(Q12:Q69)</f>
        <v>11529673.323637566</v>
      </c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5">
      <c r="B71" s="9" t="s">
        <v>25</v>
      </c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s="7" customFormat="1" ht="90" x14ac:dyDescent="0.25">
      <c r="A72" s="5" t="s">
        <v>27</v>
      </c>
      <c r="B72" s="5" t="s">
        <v>357</v>
      </c>
      <c r="C72" s="5" t="s">
        <v>23</v>
      </c>
      <c r="D72" s="5" t="s">
        <v>24</v>
      </c>
      <c r="E72" s="5" t="s">
        <v>24</v>
      </c>
      <c r="F72" s="5" t="s">
        <v>24</v>
      </c>
      <c r="G72" s="5" t="s">
        <v>29</v>
      </c>
      <c r="H72" s="5" t="s">
        <v>21</v>
      </c>
      <c r="I72" s="6" t="s">
        <v>356</v>
      </c>
      <c r="J72" s="5" t="s">
        <v>19</v>
      </c>
      <c r="K72" s="5" t="s">
        <v>20</v>
      </c>
      <c r="L72" s="5" t="s">
        <v>31</v>
      </c>
      <c r="M72" s="5" t="s">
        <v>355</v>
      </c>
      <c r="N72" s="5" t="s">
        <v>20</v>
      </c>
      <c r="O72" s="18">
        <v>1</v>
      </c>
      <c r="P72" s="18">
        <v>64800000</v>
      </c>
      <c r="Q72" s="18">
        <f>O72*P72</f>
        <v>64800000</v>
      </c>
      <c r="R72" s="18">
        <v>1</v>
      </c>
      <c r="S72" s="18">
        <v>69300000</v>
      </c>
      <c r="T72" s="18">
        <f>R72*S72</f>
        <v>69300000</v>
      </c>
      <c r="U72" s="18">
        <v>1</v>
      </c>
      <c r="V72" s="18">
        <v>74200000</v>
      </c>
      <c r="W72" s="18">
        <f>U72*V72</f>
        <v>74200000</v>
      </c>
      <c r="X72" s="18">
        <v>1</v>
      </c>
      <c r="Y72" s="18">
        <v>79300000</v>
      </c>
      <c r="Z72" s="18">
        <f>X72*Y72</f>
        <v>79300000</v>
      </c>
      <c r="AA72" s="18">
        <v>1</v>
      </c>
      <c r="AB72" s="18">
        <v>84900000</v>
      </c>
      <c r="AC72" s="18">
        <f>AA72*AB72</f>
        <v>84900000</v>
      </c>
      <c r="AD72" s="18">
        <f>SUM(Q72+T72+W72+Z72+AC72)</f>
        <v>372500000</v>
      </c>
      <c r="AE72" s="18">
        <f>AD72*1.12</f>
        <v>417200000.00000006</v>
      </c>
    </row>
    <row r="73" spans="1:31" ht="29.25" x14ac:dyDescent="0.25">
      <c r="B73" s="9" t="s">
        <v>32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1">
        <f>SUM(AD72)</f>
        <v>372500000</v>
      </c>
      <c r="AE73" s="20"/>
    </row>
    <row r="74" spans="1:31" x14ac:dyDescent="0.25">
      <c r="B74" s="9" t="s">
        <v>33</v>
      </c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1">
        <f>SUM(AD73)</f>
        <v>372500000</v>
      </c>
      <c r="AE74" s="20"/>
    </row>
  </sheetData>
  <autoFilter ref="A10:AE74"/>
  <mergeCells count="22">
    <mergeCell ref="A4:AE4"/>
    <mergeCell ref="L8:L9"/>
    <mergeCell ref="N8:N9"/>
    <mergeCell ref="F8:F9"/>
    <mergeCell ref="G8:G9"/>
    <mergeCell ref="H8:H9"/>
    <mergeCell ref="J8:J9"/>
    <mergeCell ref="K8:K9"/>
    <mergeCell ref="A8:A9"/>
    <mergeCell ref="B8:B9"/>
    <mergeCell ref="C8:C9"/>
    <mergeCell ref="D8:D9"/>
    <mergeCell ref="E8:E9"/>
    <mergeCell ref="AD8:AD9"/>
    <mergeCell ref="AE8:AE9"/>
    <mergeCell ref="O8:Q8"/>
    <mergeCell ref="X8:Z8"/>
    <mergeCell ref="AA8:AC8"/>
    <mergeCell ref="I8:I9"/>
    <mergeCell ref="M8:M9"/>
    <mergeCell ref="R8:T8"/>
    <mergeCell ref="U8:W8"/>
  </mergeCells>
  <printOptions horizontalCentered="1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Оспанова Асия</cp:lastModifiedBy>
  <dcterms:created xsi:type="dcterms:W3CDTF">2021-11-29T03:08:16Z</dcterms:created>
  <dcterms:modified xsi:type="dcterms:W3CDTF">2025-12-12T04:48:41Z</dcterms:modified>
</cp:coreProperties>
</file>